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K99"/>
  <c r="AO99" i="24"/>
  <c r="AL99"/>
  <c r="AK99" i="29"/>
  <c r="BM99" i="14"/>
  <c r="AB97" i="63"/>
  <c r="AB9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99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C99" i="56" l="1"/>
  <c r="F4" i="57"/>
  <c r="C99"/>
  <c r="F4" i="56"/>
  <c r="F43"/>
  <c r="B99"/>
  <c r="F25"/>
  <c r="F98" i="55"/>
  <c r="F79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O55" s="1"/>
  <c r="N56"/>
  <c r="N59"/>
  <c r="N60"/>
  <c r="N63"/>
  <c r="O63" s="1"/>
  <c r="N64"/>
  <c r="O64" s="1"/>
  <c r="N67"/>
  <c r="N68"/>
  <c r="N71"/>
  <c r="O71" s="1"/>
  <c r="N72"/>
  <c r="N75"/>
  <c r="N76"/>
  <c r="N79"/>
  <c r="O79" s="1"/>
  <c r="N80"/>
  <c r="O80" s="1"/>
  <c r="N83"/>
  <c r="O83" s="1"/>
  <c r="N84"/>
  <c r="N87"/>
  <c r="N88"/>
  <c r="O88" s="1"/>
  <c r="N91"/>
  <c r="O91" s="1"/>
  <c r="N92"/>
  <c r="N95"/>
  <c r="N96"/>
  <c r="O96" s="1"/>
  <c r="I99"/>
  <c r="N81"/>
  <c r="O81" s="1"/>
  <c r="N82"/>
  <c r="N85"/>
  <c r="O85" s="1"/>
  <c r="N86"/>
  <c r="O86" s="1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V54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94"/>
  <c r="V97"/>
  <c r="N3" i="56"/>
  <c r="G88" i="57"/>
  <c r="N90"/>
  <c r="F91"/>
  <c r="K99" i="58"/>
  <c r="U99"/>
  <c r="F9"/>
  <c r="F17"/>
  <c r="V26"/>
  <c r="V42"/>
  <c r="O42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5" i="58" l="1"/>
  <c r="O81"/>
  <c r="O9" i="55"/>
  <c r="O41" i="58"/>
  <c r="O24" i="57"/>
  <c r="O92" i="56"/>
  <c r="O9" i="58"/>
  <c r="O70" i="56"/>
  <c r="O68"/>
  <c r="G8"/>
  <c r="V8" s="1"/>
  <c r="G4"/>
  <c r="V4" s="1"/>
  <c r="O89"/>
  <c r="O82"/>
  <c r="O75"/>
  <c r="O59"/>
  <c r="O36"/>
  <c r="O90" i="55"/>
  <c r="O82"/>
  <c r="D99"/>
  <c r="V70" i="56"/>
  <c r="E99"/>
  <c r="O98"/>
  <c r="O94"/>
  <c r="O90"/>
  <c r="O87"/>
  <c r="O84"/>
  <c r="O76"/>
  <c r="O72"/>
  <c r="O67"/>
  <c r="O60"/>
  <c r="O52"/>
  <c r="F99"/>
  <c r="E99" i="55"/>
  <c r="O22"/>
  <c r="O11"/>
  <c r="O62"/>
  <c r="O38"/>
  <c r="V93" i="58"/>
  <c r="V77"/>
  <c r="G75"/>
  <c r="V75" s="1"/>
  <c r="V61"/>
  <c r="O45"/>
  <c r="G43"/>
  <c r="V43" s="1"/>
  <c r="G27"/>
  <c r="V27" s="1"/>
  <c r="O66"/>
  <c r="O14"/>
  <c r="G26" i="57"/>
  <c r="V26" s="1"/>
  <c r="G25"/>
  <c r="V25" s="1"/>
  <c r="G10"/>
  <c r="V10" s="1"/>
  <c r="O4"/>
  <c r="O56"/>
  <c r="G91" i="58"/>
  <c r="O65"/>
  <c r="G59"/>
  <c r="O57"/>
  <c r="O53"/>
  <c r="O29"/>
  <c r="O17"/>
  <c r="G11"/>
  <c r="V11" s="1"/>
  <c r="E99"/>
  <c r="O74"/>
  <c r="D99"/>
  <c r="G38" i="57"/>
  <c r="V38" s="1"/>
  <c r="G9"/>
  <c r="V9" s="1"/>
  <c r="O4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8" i="56"/>
  <c r="O25" i="57"/>
  <c r="O27" i="58"/>
  <c r="V53" i="57"/>
  <c r="O43" i="58"/>
  <c r="O4" i="56"/>
  <c r="O12"/>
  <c r="O75" i="58"/>
  <c r="O56"/>
  <c r="O26" i="57"/>
  <c r="O10"/>
  <c r="O91" i="58"/>
  <c r="V91"/>
  <c r="O59"/>
  <c r="V59"/>
  <c r="O11"/>
  <c r="O77" i="57"/>
  <c r="O9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BF17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DG22" s="1"/>
  <c r="C22" i="40" s="1"/>
  <c r="AY25" i="54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AY9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" i="54" l="1"/>
  <c r="DD82"/>
  <c r="DD71"/>
  <c r="DD55"/>
  <c r="E5" i="40"/>
  <c r="DK5" i="54"/>
  <c r="CP44"/>
  <c r="CI17"/>
  <c r="CB6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66" i="26"/>
  <c r="AE99" s="1"/>
  <c r="AE99" i="28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<sst xmlns="http://schemas.openxmlformats.org/spreadsheetml/2006/main" count="8167" uniqueCount="507">
  <si>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</si>
  <si>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</si>
  <si>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</si>
  <si>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</si>
  <si>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</si>
  <si>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</si>
  <si>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</si>
  <si>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</si>
  <si>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</si>
  <si>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</si>
  <si>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</si>
  <si>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</si>
  <si>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</si>
  <si>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</si>
  <si>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</si>
  <si>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</si>
  <si>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</si>
  <si>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</si>
  <si>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</si>
  <si>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</si>
  <si>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</si>
  <si>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</si>
  <si>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</si>
  <si>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</si>
  <si>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</si>
  <si>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</si>
  <si>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</si>
  <si>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</si>
  <si>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</si>
  <si>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</si>
  <si>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</si>
  <si>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</si>
  <si>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</si>
  <si>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</si>
  <si>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</si>
  <si>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</si>
  <si>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</si>
  <si>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</si>
  <si>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</si>
  <si>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</si>
  <si>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</si>
  <si>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</si>
  <si>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</si>
  <si>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</si>
  <si>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</si>
  <si>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</si>
  <si>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</si>
  <si>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</si>
  <si>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</si>
  <si>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</si>
  <si>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</si>
  <si>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</si>
  <si>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</si>
  <si>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</si>
  <si>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</si>
  <si>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</si>
  <si>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</si>
  <si>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</si>
  <si>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</si>
  <si>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</si>
  <si>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</si>
  <si>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</si>
  <si>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</si>
  <si>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</si>
  <si>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</si>
  <si>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</si>
  <si>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</si>
  <si>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</si>
  <si>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</si>
  <si>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</si>
  <si>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</si>
  <si>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</si>
  <si>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</si>
  <si>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</si>
  <si>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</si>
  <si>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</si>
  <si>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</si>
  <si>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</si>
  <si>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</si>
  <si>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</si>
  <si>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</si>
  <si>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</si>
  <si>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</si>
  <si>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</si>
  <si>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</si>
  <si>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</si>
  <si>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</si>
  <si>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</si>
  <si>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</si>
  <si>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</si>
  <si>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</si>
  <si>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</si>
  <si>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</si>
  <si>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</si>
  <si>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</si>
  <si>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</si>
  <si>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</si>
  <si>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</si>
  <si>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</si>
  <si>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</si>
  <si>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</si>
  <si>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</si>
  <si>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</si>
  <si>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</si>
  <si>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</si>
  <si>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</si>
  <si>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</si>
  <si>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</si>
  <si>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</si>
  <si>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</si>
  <si>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</si>
  <si>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</si>
  <si>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</si>
  <si>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</si>
  <si>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</si>
  <si>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</si>
  <si>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</si>
  <si>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</si>
  <si>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</si>
  <si>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</si>
  <si>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</si>
  <si>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</si>
  <si>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</si>
  <si>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</si>
  <si>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</si>
  <si>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</si>
  <si>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</si>
  <si>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</si>
  <si>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</si>
  <si>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</si>
  <si>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</si>
  <si>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</si>
  <si>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</si>
  <si>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</si>
  <si>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</si>
  <si>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</si>
  <si>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</si>
  <si>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</si>
  <si>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</si>
  <si>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</si>
  <si>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</si>
  <si>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</si>
  <si>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</si>
  <si>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</si>
  <si>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</si>
  <si>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</si>
  <si>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</si>
  <si>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</si>
  <si>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</si>
  <si>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</si>
  <si>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</si>
  <si>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</si>
  <si>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</si>
  <si>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</si>
  <si>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</si>
  <si>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</si>
  <si>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</si>
  <si>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</si>
  <si>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</si>
  <si>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</si>
  <si>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</si>
  <si>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</si>
  <si>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</si>
  <si>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</si>
  <si>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</si>
  <si>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</si>
  <si>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</si>
  <si>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</si>
  <si>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</si>
  <si>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</si>
  <si>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</si>
  <si>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</si>
  <si>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</si>
  <si>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</si>
  <si>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</si>
  <si>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</si>
  <si>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</si>
  <si>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</si>
  <si>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</si>
  <si>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</si>
  <si>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</si>
  <si>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</si>
  <si>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</si>
  <si>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</si>
  <si>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</si>
  <si>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</si>
  <si>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</si>
  <si>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</si>
  <si>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</si>
  <si>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</si>
  <si>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</si>
  <si>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</si>
  <si>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</si>
  <si>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</si>
  <si>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</si>
  <si>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</si>
  <si>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</si>
  <si>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</si>
  <si>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</si>
  <si>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</si>
  <si>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</si>
  <si>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</si>
  <si>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</si>
  <si>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</si>
  <si>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</si>
  <si>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</si>
  <si>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</si>
  <si>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</si>
  <si>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</si>
  <si>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</si>
  <si>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</si>
  <si>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</si>
  <si>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</si>
  <si>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</si>
  <si>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</si>
  <si>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</si>
  <si>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</si>
  <si>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</si>
  <si>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</si>
  <si>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</si>
  <si>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</si>
  <si>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</si>
  <si>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</si>
  <si>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</si>
  <si>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</si>
  <si>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</si>
  <si>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</si>
  <si>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</si>
  <si>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</si>
  <si>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</si>
  <si>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</si>
  <si>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</si>
  <si>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</si>
  <si>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</si>
  <si>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</si>
  <si>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</si>
  <si>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</si>
  <si>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</si>
  <si>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</si>
  <si>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</si>
  <si>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</si>
  <si>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</si>
  <si>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</si>
  <si>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</si>
  <si>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</si>
  <si>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</si>
  <si>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</si>
  <si>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</si>
  <si>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</si>
  <si>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</si>
  <si>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</si>
  <si>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</si>
  <si>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</si>
  <si>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</si>
  <si>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</si>
  <si>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</si>
  <si>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</si>
  <si>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</si>
  <si>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</si>
  <si>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</si>
  <si>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</si>
  <si>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</si>
  <si>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</si>
  <si>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</si>
  <si>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</si>
  <si>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</si>
  <si>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</si>
  <si>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</si>
  <si>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</si>
  <si>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</si>
  <si>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</si>
  <si>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</si>
  <si>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</si>
  <si>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</si>
  <si>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</si>
  <si>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</si>
  <si>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</si>
  <si>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</si>
  <si>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</si>
  <si>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</si>
  <si>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</si>
  <si>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</si>
  <si>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</si>
  <si>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</si>
  <si>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</si>
  <si>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</si>
  <si>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</si>
  <si>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</si>
  <si>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</si>
  <si>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</si>
  <si>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</si>
  <si>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</si>
  <si>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</si>
  <si>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</si>
  <si>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</si>
  <si>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</si>
  <si>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</si>
  <si>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</si>
  <si>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</si>
  <si>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</si>
  <si>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</si>
  <si>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</si>
  <si>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</si>
  <si>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</si>
  <si>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</si>
  <si>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</si>
  <si>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</si>
  <si>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</si>
  <si>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</si>
  <si>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</si>
  <si>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</si>
  <si>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</si>
  <si>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</si>
  <si>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</si>
  <si>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</si>
  <si>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</si>
  <si>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</si>
  <si>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</si>
  <si>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</si>
  <si>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</si>
  <si>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</si>
  <si>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</si>
  <si>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</si>
  <si>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</si>
  <si>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</si>
  <si>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</si>
  <si>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</si>
  <si>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</si>
  <si>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</si>
  <si>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</si>
  <si>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</si>
  <si>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</si>
  <si>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</si>
  <si>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</si>
  <si>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</si>
  <si>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</si>
  <si>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</si>
  <si>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</si>
  <si>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</si>
  <si>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</si>
  <si>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</si>
  <si>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</si>
  <si>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</si>
  <si>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</si>
  <si>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</si>
  <si>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</si>
  <si>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</si>
  <si>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</si>
  <si>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</si>
  <si>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</si>
  <si>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</si>
  <si>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</si>
  <si>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</si>
  <si>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</si>
  <si>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</si>
  <si>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</si>
  <si>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</si>
  <si>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</si>
  <si>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</si>
  <si>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</si>
  <si>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</si>
  <si>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</si>
  <si>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</si>
  <si>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</si>
  <si>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</si>
  <si>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</si>
  <si>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</si>
  <si>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</si>
  <si>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</si>
  <si>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</si>
  <si>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</si>
  <si>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</si>
  <si>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</si>
  <si>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</si>
  <si>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</si>
  <si>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</si>
  <si>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</si>
  <si>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</si>
  <si>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</si>
  <si>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</si>
  <si>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</si>
  <si>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</si>
  <si>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</si>
  <si>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</si>
  <si>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</si>
  <si>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</si>
  <si>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</si>
  <si>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</si>
  <si>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</si>
  <si>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</si>
  <si>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</si>
  <si>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</si>
  <si>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</si>
  <si>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</si>
  <si>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</si>
  <si>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</si>
  <si>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</si>
  <si>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</si>
  <si>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</si>
  <si>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</si>
  <si>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</si>
  <si>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</si>
  <si>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</si>
  <si>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</si>
  <si>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</si>
  <si>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</si>
  <si>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</si>
  <si>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</si>
  <si>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</si>
  <si>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</si>
  <si>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</si>
  <si>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</si>
  <si>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</si>
  <si>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</si>
  <si>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</si>
  <si>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</si>
  <si>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</si>
  <si>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</si>
  <si>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</si>
  <si>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</si>
  <si>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</si>
  <si>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</si>
  <si>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</si>
  <si>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</si>
  <si>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</si>
  <si>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</si>
  <si>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</si>
  <si>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</si>
  <si>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</si>
  <si>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</si>
  <si>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</si>
  <si>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</si>
  <si>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</si>
  <si>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</si>
  <si>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</si>
  <si>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</si>
  <si>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</si>
  <si>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</si>
  <si>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</si>
  <si>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</si>
  <si>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</si>
  <si>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</si>
  <si>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</si>
  <si>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</si>
  <si>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</si>
  <si>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</si>
  <si>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</si>
  <si>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</si>
  <si>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</si>
  <si>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</si>
  <si>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</si>
  <si>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</si>
  <si>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</si>
  <si>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</si>
  <si>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</si>
  <si>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</si>
  <si>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</si>
  <si>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</si>
  <si>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</si>
  <si>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</si>
  <si>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</si>
  <si>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</si>
  <si>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</si>
  <si>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</si>
  <si>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</si>
  <si>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</si>
  <si>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</si>
  <si>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</si>
  <si>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</si>
  <si>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</si>
  <si>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</si>
  <si>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</si>
  <si>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</si>
  <si>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</si>
  <si>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</si>
  <si>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</si>
  <si>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</si>
  <si>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</si>
  <si>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</si>
  <si>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</si>
  <si>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</si>
  <si>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</si>
  <si>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</si>
  <si>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</si>
  <si>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</si>
  <si>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</si>
  <si>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</si>
  <si>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56IS2022/11/22</t>
  </si>
  <si>
    <t>ADHPL</t>
  </si>
  <si>
    <t>CHANJUII</t>
  </si>
  <si>
    <t>GBHHPL</t>
  </si>
  <si>
    <t>MAHAN ENERGEN</t>
  </si>
  <si>
    <t>MALANA</t>
  </si>
  <si>
    <t>NSLSTUNGBHDRA</t>
  </si>
  <si>
    <t>SHPPBPL</t>
  </si>
  <si>
    <t>SIKKIM</t>
  </si>
  <si>
    <t>SORANG_HEP</t>
  </si>
  <si>
    <t>Teesta_III</t>
  </si>
  <si>
    <t>VSPL-RAJ</t>
  </si>
  <si>
    <t>GOA_Beneficiary</t>
  </si>
  <si>
    <t>HP</t>
  </si>
  <si>
    <t>Manipur_Ben</t>
  </si>
  <si>
    <t>Meghalaya_Ben</t>
  </si>
  <si>
    <t>NPCL(UP)</t>
  </si>
  <si>
    <t>UTTARAKHAND</t>
  </si>
  <si>
    <t>NTPCRGDMFSP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</si>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</sst>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0</v>
          </cell>
          <cell r="I92">
            <v>28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0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0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0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289.21600000000001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44887</v>
      </c>
      <c r="Z3" s="37">
        <f>S3</f>
        <v>44887</v>
      </c>
      <c r="AE3" s="36"/>
      <c r="AH3" s="38">
        <f>AV4</f>
        <v>44887</v>
      </c>
    </row>
    <row r="4" spans="1:48" ht="15.75" thickBot="1">
      <c r="A4" s="37">
        <f>frq!A1</f>
        <v>44887</v>
      </c>
      <c r="L4" s="37">
        <f>frq!A1</f>
        <v>44887</v>
      </c>
      <c r="P4" s="37">
        <f>frq!A1</f>
        <v>44887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7.2304000000000007E-2</v>
      </c>
      <c r="H76" s="54">
        <f>(BAWANA!U73+BAWANA!V73)/4000</f>
        <v>0</v>
      </c>
      <c r="I76" s="54"/>
      <c r="J76" s="54">
        <f t="shared" si="9"/>
        <v>7.2304000000000007E-2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6.4894119999999926</v>
      </c>
      <c r="H102" s="54">
        <f t="shared" si="14"/>
        <v>0</v>
      </c>
      <c r="I102" s="54"/>
      <c r="J102" s="54">
        <f t="shared" si="14"/>
        <v>6.4894119999999926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24.99</v>
      </c>
      <c r="I3" s="95">
        <v>18.260000000000002</v>
      </c>
      <c r="J3" s="95">
        <v>0</v>
      </c>
      <c r="K3" s="95">
        <v>0</v>
      </c>
      <c r="L3" s="95">
        <v>3.17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46.42</v>
      </c>
      <c r="W3">
        <v>24.99</v>
      </c>
      <c r="X3">
        <v>18.260000000000002</v>
      </c>
      <c r="Y3">
        <v>3.17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21.14</v>
      </c>
      <c r="I4" s="88">
        <v>18.260000000000002</v>
      </c>
      <c r="J4" s="88">
        <v>0</v>
      </c>
      <c r="K4" s="88">
        <v>0</v>
      </c>
      <c r="L4" s="88">
        <v>2.98</v>
      </c>
      <c r="M4" s="116">
        <v>0</v>
      </c>
      <c r="N4" s="115">
        <v>0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-20</v>
      </c>
      <c r="V4" s="116">
        <v>42.38</v>
      </c>
      <c r="W4">
        <v>21.14</v>
      </c>
      <c r="X4">
        <v>18.260000000000002</v>
      </c>
      <c r="Y4">
        <v>2.98</v>
      </c>
      <c r="Z4">
        <v>0</v>
      </c>
      <c r="AA4">
        <v>0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2.69</v>
      </c>
      <c r="M5" s="116">
        <v>0</v>
      </c>
      <c r="N5" s="115">
        <v>0</v>
      </c>
      <c r="O5" s="88">
        <v>0</v>
      </c>
      <c r="P5" s="88">
        <v>-10</v>
      </c>
      <c r="Q5" s="88">
        <v>0</v>
      </c>
      <c r="R5" s="88">
        <v>0</v>
      </c>
      <c r="S5" s="116">
        <v>0</v>
      </c>
      <c r="U5" s="115">
        <v>-10</v>
      </c>
      <c r="V5" s="116">
        <v>2.69</v>
      </c>
      <c r="W5">
        <v>0</v>
      </c>
      <c r="X5">
        <v>0</v>
      </c>
      <c r="Y5">
        <v>2.69</v>
      </c>
      <c r="Z5">
        <v>0</v>
      </c>
      <c r="AA5">
        <v>0</v>
      </c>
      <c r="AB5">
        <v>-10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2.5</v>
      </c>
      <c r="M6" s="116">
        <v>0</v>
      </c>
      <c r="N6" s="115">
        <v>0</v>
      </c>
      <c r="O6" s="88">
        <v>0</v>
      </c>
      <c r="P6" s="88">
        <v>-10</v>
      </c>
      <c r="Q6" s="88">
        <v>0</v>
      </c>
      <c r="R6" s="88">
        <v>0</v>
      </c>
      <c r="S6" s="116">
        <v>0</v>
      </c>
      <c r="U6" s="115">
        <v>-10</v>
      </c>
      <c r="V6" s="116">
        <v>2.5</v>
      </c>
      <c r="W6">
        <v>0</v>
      </c>
      <c r="X6">
        <v>0</v>
      </c>
      <c r="Y6">
        <v>2.5</v>
      </c>
      <c r="Z6">
        <v>0</v>
      </c>
      <c r="AA6">
        <v>0</v>
      </c>
      <c r="AB6">
        <v>-10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6.54</v>
      </c>
      <c r="M7" s="116">
        <v>2.4</v>
      </c>
      <c r="N7" s="115">
        <v>-77</v>
      </c>
      <c r="O7" s="88">
        <v>-10</v>
      </c>
      <c r="P7" s="88">
        <v>-20</v>
      </c>
      <c r="Q7" s="88">
        <v>-55</v>
      </c>
      <c r="R7" s="88">
        <v>0</v>
      </c>
      <c r="S7" s="116">
        <v>0</v>
      </c>
      <c r="U7" s="115">
        <v>-162</v>
      </c>
      <c r="V7" s="116">
        <v>8.94</v>
      </c>
      <c r="W7">
        <v>-77</v>
      </c>
      <c r="X7">
        <v>-10</v>
      </c>
      <c r="Y7">
        <v>6.54</v>
      </c>
      <c r="Z7">
        <v>-55</v>
      </c>
      <c r="AA7">
        <v>2.4</v>
      </c>
      <c r="AB7">
        <v>-20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2.02</v>
      </c>
      <c r="N8" s="115">
        <v>-64</v>
      </c>
      <c r="O8" s="88">
        <v>-10</v>
      </c>
      <c r="P8" s="88">
        <v>-50</v>
      </c>
      <c r="Q8" s="88">
        <v>0</v>
      </c>
      <c r="R8" s="88">
        <v>0</v>
      </c>
      <c r="S8" s="116">
        <v>0</v>
      </c>
      <c r="U8" s="115">
        <v>-124</v>
      </c>
      <c r="V8" s="116">
        <v>2.02</v>
      </c>
      <c r="W8">
        <v>-64</v>
      </c>
      <c r="X8">
        <v>-10</v>
      </c>
      <c r="Y8">
        <v>0</v>
      </c>
      <c r="Z8">
        <v>0</v>
      </c>
      <c r="AA8">
        <v>2.02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2.31</v>
      </c>
      <c r="M9" s="116">
        <v>0</v>
      </c>
      <c r="N9" s="115">
        <v>-92</v>
      </c>
      <c r="O9" s="88">
        <v>0</v>
      </c>
      <c r="P9" s="88">
        <v>-50</v>
      </c>
      <c r="Q9" s="88">
        <v>0</v>
      </c>
      <c r="R9" s="88">
        <v>0</v>
      </c>
      <c r="S9" s="116">
        <v>0</v>
      </c>
      <c r="U9" s="115">
        <v>-142</v>
      </c>
      <c r="V9" s="116">
        <v>2.31</v>
      </c>
      <c r="W9">
        <v>-92</v>
      </c>
      <c r="X9">
        <v>0</v>
      </c>
      <c r="Y9">
        <v>2.31</v>
      </c>
      <c r="Z9">
        <v>0</v>
      </c>
      <c r="AA9">
        <v>0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2.31</v>
      </c>
      <c r="M10" s="116">
        <v>1.63</v>
      </c>
      <c r="N10" s="115">
        <v>-68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-88</v>
      </c>
      <c r="V10" s="116">
        <v>3.94</v>
      </c>
      <c r="W10">
        <v>-68</v>
      </c>
      <c r="X10">
        <v>0</v>
      </c>
      <c r="Y10">
        <v>2.31</v>
      </c>
      <c r="Z10">
        <v>0</v>
      </c>
      <c r="AA10">
        <v>1.63</v>
      </c>
      <c r="AB10">
        <v>-20</v>
      </c>
    </row>
    <row r="11" spans="1:28">
      <c r="G11" t="s">
        <v>53</v>
      </c>
      <c r="H11" s="115">
        <v>37.479999999999997</v>
      </c>
      <c r="I11" s="88">
        <v>0</v>
      </c>
      <c r="J11" s="88">
        <v>0</v>
      </c>
      <c r="K11" s="88">
        <v>0</v>
      </c>
      <c r="L11" s="88">
        <v>2.21</v>
      </c>
      <c r="M11" s="116">
        <v>1.73</v>
      </c>
      <c r="N11" s="115">
        <v>0</v>
      </c>
      <c r="O11" s="88">
        <v>-10</v>
      </c>
      <c r="P11" s="88">
        <v>-30</v>
      </c>
      <c r="Q11" s="88">
        <v>-55</v>
      </c>
      <c r="R11" s="88">
        <v>0</v>
      </c>
      <c r="S11" s="116">
        <v>0</v>
      </c>
      <c r="U11" s="115">
        <v>-95</v>
      </c>
      <c r="V11" s="116">
        <v>41.42</v>
      </c>
      <c r="W11">
        <v>37.479999999999997</v>
      </c>
      <c r="X11">
        <v>-10</v>
      </c>
      <c r="Y11">
        <v>2.21</v>
      </c>
      <c r="Z11">
        <v>-55</v>
      </c>
      <c r="AA11">
        <v>1.73</v>
      </c>
      <c r="AB11">
        <v>-30</v>
      </c>
    </row>
    <row r="12" spans="1:28">
      <c r="G12" t="s">
        <v>54</v>
      </c>
      <c r="H12" s="115">
        <v>15.37</v>
      </c>
      <c r="I12" s="88">
        <v>0</v>
      </c>
      <c r="J12" s="88">
        <v>0</v>
      </c>
      <c r="K12" s="88">
        <v>0</v>
      </c>
      <c r="L12" s="88">
        <v>2.21</v>
      </c>
      <c r="M12" s="116">
        <v>3.75</v>
      </c>
      <c r="N12" s="115">
        <v>0</v>
      </c>
      <c r="O12" s="88">
        <v>0</v>
      </c>
      <c r="P12" s="88">
        <v>-20</v>
      </c>
      <c r="Q12" s="88">
        <v>0</v>
      </c>
      <c r="R12" s="88">
        <v>0</v>
      </c>
      <c r="S12" s="116">
        <v>0</v>
      </c>
      <c r="U12" s="115">
        <v>-20</v>
      </c>
      <c r="V12" s="116">
        <v>21.33</v>
      </c>
      <c r="W12">
        <v>15.37</v>
      </c>
      <c r="X12">
        <v>0</v>
      </c>
      <c r="Y12">
        <v>2.21</v>
      </c>
      <c r="Z12">
        <v>0</v>
      </c>
      <c r="AA12">
        <v>3.75</v>
      </c>
      <c r="AB12">
        <v>-20</v>
      </c>
    </row>
    <row r="13" spans="1:28">
      <c r="G13" t="s">
        <v>55</v>
      </c>
      <c r="H13" s="115">
        <v>36.53</v>
      </c>
      <c r="I13" s="88">
        <v>19.22</v>
      </c>
      <c r="J13" s="88">
        <v>0</v>
      </c>
      <c r="K13" s="88">
        <v>0</v>
      </c>
      <c r="L13" s="88">
        <v>6.05</v>
      </c>
      <c r="M13" s="116">
        <v>3.36</v>
      </c>
      <c r="N13" s="115">
        <v>0</v>
      </c>
      <c r="O13" s="88">
        <v>0</v>
      </c>
      <c r="P13" s="88">
        <v>-40</v>
      </c>
      <c r="Q13" s="88">
        <v>0</v>
      </c>
      <c r="R13" s="88">
        <v>0</v>
      </c>
      <c r="S13" s="116">
        <v>0</v>
      </c>
      <c r="U13" s="115">
        <v>-40</v>
      </c>
      <c r="V13" s="116">
        <v>65.16</v>
      </c>
      <c r="W13">
        <v>36.53</v>
      </c>
      <c r="X13">
        <v>19.22</v>
      </c>
      <c r="Y13">
        <v>6.05</v>
      </c>
      <c r="Z13">
        <v>0</v>
      </c>
      <c r="AA13">
        <v>3.36</v>
      </c>
      <c r="AB13">
        <v>-40</v>
      </c>
    </row>
    <row r="14" spans="1:28">
      <c r="G14" t="s">
        <v>56</v>
      </c>
      <c r="H14" s="115">
        <v>0</v>
      </c>
      <c r="I14" s="88">
        <v>19.22</v>
      </c>
      <c r="J14" s="88">
        <v>0</v>
      </c>
      <c r="K14" s="88">
        <v>0</v>
      </c>
      <c r="L14" s="88">
        <v>0</v>
      </c>
      <c r="M14" s="116">
        <v>3.75</v>
      </c>
      <c r="N14" s="115">
        <v>0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-40</v>
      </c>
      <c r="V14" s="116">
        <v>22.97</v>
      </c>
      <c r="W14">
        <v>0</v>
      </c>
      <c r="X14">
        <v>19.22</v>
      </c>
      <c r="Y14">
        <v>0</v>
      </c>
      <c r="Z14">
        <v>0</v>
      </c>
      <c r="AA14">
        <v>3.75</v>
      </c>
      <c r="AB14">
        <v>-40</v>
      </c>
    </row>
    <row r="15" spans="1:28">
      <c r="G15" t="s">
        <v>57</v>
      </c>
      <c r="H15" s="115">
        <v>0</v>
      </c>
      <c r="I15" s="88">
        <v>33.630000000000003</v>
      </c>
      <c r="J15" s="88">
        <v>0</v>
      </c>
      <c r="K15" s="88">
        <v>0</v>
      </c>
      <c r="L15" s="88">
        <v>2.21</v>
      </c>
      <c r="M15" s="116">
        <v>3.75</v>
      </c>
      <c r="N15" s="115">
        <v>-12</v>
      </c>
      <c r="O15" s="88">
        <v>0</v>
      </c>
      <c r="P15" s="88">
        <v>-73</v>
      </c>
      <c r="Q15" s="88">
        <v>-55</v>
      </c>
      <c r="R15" s="88">
        <v>0</v>
      </c>
      <c r="S15" s="116">
        <v>0</v>
      </c>
      <c r="U15" s="115">
        <v>-140</v>
      </c>
      <c r="V15" s="116">
        <v>39.590000000000003</v>
      </c>
      <c r="W15">
        <v>-12</v>
      </c>
      <c r="X15">
        <v>33.630000000000003</v>
      </c>
      <c r="Y15">
        <v>2.21</v>
      </c>
      <c r="Z15">
        <v>-55</v>
      </c>
      <c r="AA15">
        <v>3.75</v>
      </c>
      <c r="AB15">
        <v>-73</v>
      </c>
    </row>
    <row r="16" spans="1:28">
      <c r="G16" t="s">
        <v>58</v>
      </c>
      <c r="H16" s="115">
        <v>37.479999999999997</v>
      </c>
      <c r="I16" s="88">
        <v>0</v>
      </c>
      <c r="J16" s="88">
        <v>0</v>
      </c>
      <c r="K16" s="88">
        <v>0</v>
      </c>
      <c r="L16" s="88">
        <v>2.31</v>
      </c>
      <c r="M16" s="116">
        <v>3.17</v>
      </c>
      <c r="N16" s="115">
        <v>0</v>
      </c>
      <c r="O16" s="88">
        <v>0</v>
      </c>
      <c r="P16" s="88">
        <v>-40</v>
      </c>
      <c r="Q16" s="88">
        <v>0</v>
      </c>
      <c r="R16" s="88">
        <v>0</v>
      </c>
      <c r="S16" s="116">
        <v>0</v>
      </c>
      <c r="U16" s="115">
        <v>-40</v>
      </c>
      <c r="V16" s="116">
        <v>42.96</v>
      </c>
      <c r="W16">
        <v>37.479999999999997</v>
      </c>
      <c r="X16">
        <v>0</v>
      </c>
      <c r="Y16">
        <v>2.31</v>
      </c>
      <c r="Z16">
        <v>0</v>
      </c>
      <c r="AA16">
        <v>3.17</v>
      </c>
      <c r="AB16">
        <v>-40</v>
      </c>
    </row>
    <row r="17" spans="7:28">
      <c r="G17" t="s">
        <v>59</v>
      </c>
      <c r="H17" s="115">
        <v>55.74</v>
      </c>
      <c r="I17" s="88">
        <v>9.61</v>
      </c>
      <c r="J17" s="88">
        <v>0</v>
      </c>
      <c r="K17" s="88">
        <v>0</v>
      </c>
      <c r="L17" s="88">
        <v>2.4</v>
      </c>
      <c r="M17" s="116">
        <v>3.75</v>
      </c>
      <c r="N17" s="115">
        <v>0</v>
      </c>
      <c r="O17" s="88">
        <v>0</v>
      </c>
      <c r="P17" s="88">
        <v>-30</v>
      </c>
      <c r="Q17" s="88">
        <v>0</v>
      </c>
      <c r="R17" s="88">
        <v>0</v>
      </c>
      <c r="S17" s="116">
        <v>0</v>
      </c>
      <c r="U17" s="115">
        <v>-30</v>
      </c>
      <c r="V17" s="116">
        <v>71.5</v>
      </c>
      <c r="W17">
        <v>55.74</v>
      </c>
      <c r="X17">
        <v>9.61</v>
      </c>
      <c r="Y17">
        <v>2.4</v>
      </c>
      <c r="Z17">
        <v>0</v>
      </c>
      <c r="AA17">
        <v>3.75</v>
      </c>
      <c r="AB17">
        <v>-30</v>
      </c>
    </row>
    <row r="18" spans="7:28">
      <c r="G18" t="s">
        <v>60</v>
      </c>
      <c r="H18" s="115">
        <v>52.85</v>
      </c>
      <c r="I18" s="88">
        <v>0</v>
      </c>
      <c r="J18" s="88">
        <v>0</v>
      </c>
      <c r="K18" s="88">
        <v>0</v>
      </c>
      <c r="L18" s="88">
        <v>2.69</v>
      </c>
      <c r="M18" s="116">
        <v>3.75</v>
      </c>
      <c r="N18" s="115">
        <v>0</v>
      </c>
      <c r="O18" s="88">
        <v>0</v>
      </c>
      <c r="P18" s="88">
        <v>-30</v>
      </c>
      <c r="Q18" s="88">
        <v>0</v>
      </c>
      <c r="R18" s="88">
        <v>0</v>
      </c>
      <c r="S18" s="116">
        <v>0</v>
      </c>
      <c r="U18" s="115">
        <v>-30</v>
      </c>
      <c r="V18" s="116">
        <v>59.29</v>
      </c>
      <c r="W18">
        <v>52.85</v>
      </c>
      <c r="X18">
        <v>0</v>
      </c>
      <c r="Y18">
        <v>2.69</v>
      </c>
      <c r="Z18">
        <v>0</v>
      </c>
      <c r="AA18">
        <v>3.75</v>
      </c>
      <c r="AB18">
        <v>-30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7.21</v>
      </c>
      <c r="M19" s="116">
        <v>3.75</v>
      </c>
      <c r="N19" s="115">
        <v>-23</v>
      </c>
      <c r="O19" s="88">
        <v>0</v>
      </c>
      <c r="P19" s="88">
        <v>-40</v>
      </c>
      <c r="Q19" s="88">
        <v>-55</v>
      </c>
      <c r="R19" s="88">
        <v>0</v>
      </c>
      <c r="S19" s="116">
        <v>0</v>
      </c>
      <c r="U19" s="115">
        <v>-118</v>
      </c>
      <c r="V19" s="116">
        <v>10.96</v>
      </c>
      <c r="W19">
        <v>-23</v>
      </c>
      <c r="X19">
        <v>0</v>
      </c>
      <c r="Y19">
        <v>7.21</v>
      </c>
      <c r="Z19">
        <v>-55</v>
      </c>
      <c r="AA19">
        <v>3.75</v>
      </c>
      <c r="AB19">
        <v>-40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3.75</v>
      </c>
      <c r="N20" s="115">
        <v>0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-30</v>
      </c>
      <c r="V20" s="116">
        <v>4.71</v>
      </c>
      <c r="W20">
        <v>0</v>
      </c>
      <c r="X20">
        <v>0</v>
      </c>
      <c r="Y20">
        <v>0.96</v>
      </c>
      <c r="Z20">
        <v>0</v>
      </c>
      <c r="AA20">
        <v>3.75</v>
      </c>
      <c r="AB20">
        <v>-30</v>
      </c>
    </row>
    <row r="21" spans="7:28">
      <c r="G21" t="s">
        <v>63</v>
      </c>
      <c r="H21" s="115">
        <v>23.06</v>
      </c>
      <c r="I21" s="88">
        <v>26.92</v>
      </c>
      <c r="J21" s="88">
        <v>0</v>
      </c>
      <c r="K21" s="88">
        <v>0</v>
      </c>
      <c r="L21" s="88">
        <v>4.6100000000000003</v>
      </c>
      <c r="M21" s="116">
        <v>3.65</v>
      </c>
      <c r="N21" s="115">
        <v>0</v>
      </c>
      <c r="O21" s="88">
        <v>0</v>
      </c>
      <c r="P21" s="88">
        <v>-66</v>
      </c>
      <c r="Q21" s="88">
        <v>0</v>
      </c>
      <c r="R21" s="88">
        <v>0</v>
      </c>
      <c r="S21" s="116">
        <v>0</v>
      </c>
      <c r="U21" s="115">
        <v>-66</v>
      </c>
      <c r="V21" s="116">
        <v>58.24</v>
      </c>
      <c r="W21">
        <v>23.06</v>
      </c>
      <c r="X21">
        <v>26.92</v>
      </c>
      <c r="Y21">
        <v>4.6100000000000003</v>
      </c>
      <c r="Z21">
        <v>0</v>
      </c>
      <c r="AA21">
        <v>3.65</v>
      </c>
      <c r="AB21">
        <v>-66</v>
      </c>
    </row>
    <row r="22" spans="7:28">
      <c r="G22" t="s">
        <v>64</v>
      </c>
      <c r="H22" s="115">
        <v>20.18</v>
      </c>
      <c r="I22" s="88">
        <v>9.61</v>
      </c>
      <c r="J22" s="88">
        <v>0</v>
      </c>
      <c r="K22" s="88">
        <v>0</v>
      </c>
      <c r="L22" s="88">
        <v>5.57</v>
      </c>
      <c r="M22" s="116">
        <v>3.75</v>
      </c>
      <c r="N22" s="115">
        <v>0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-30</v>
      </c>
      <c r="V22" s="116">
        <v>39.11</v>
      </c>
      <c r="W22">
        <v>20.18</v>
      </c>
      <c r="X22">
        <v>9.61</v>
      </c>
      <c r="Y22">
        <v>5.57</v>
      </c>
      <c r="Z22">
        <v>0</v>
      </c>
      <c r="AA22">
        <v>3.75</v>
      </c>
      <c r="AB22">
        <v>-30</v>
      </c>
    </row>
    <row r="23" spans="7:28">
      <c r="G23" t="s">
        <v>65</v>
      </c>
      <c r="H23" s="115">
        <v>59.58</v>
      </c>
      <c r="I23" s="88">
        <v>0</v>
      </c>
      <c r="J23" s="88">
        <v>0</v>
      </c>
      <c r="K23" s="88">
        <v>0</v>
      </c>
      <c r="L23" s="88">
        <v>8.65</v>
      </c>
      <c r="M23" s="116">
        <v>3.75</v>
      </c>
      <c r="N23" s="115">
        <v>0</v>
      </c>
      <c r="O23" s="88">
        <v>0</v>
      </c>
      <c r="P23" s="88">
        <v>-30</v>
      </c>
      <c r="Q23" s="88">
        <v>-55</v>
      </c>
      <c r="R23" s="88">
        <v>0</v>
      </c>
      <c r="S23" s="116">
        <v>0</v>
      </c>
      <c r="U23" s="115">
        <v>-85</v>
      </c>
      <c r="V23" s="116">
        <v>71.98</v>
      </c>
      <c r="W23">
        <v>59.58</v>
      </c>
      <c r="X23">
        <v>0</v>
      </c>
      <c r="Y23">
        <v>8.65</v>
      </c>
      <c r="Z23">
        <v>-55</v>
      </c>
      <c r="AA23">
        <v>3.75</v>
      </c>
      <c r="AB23">
        <v>-30</v>
      </c>
    </row>
    <row r="24" spans="7:28">
      <c r="G24" t="s">
        <v>66</v>
      </c>
      <c r="H24" s="115">
        <v>53.82</v>
      </c>
      <c r="I24" s="88">
        <v>0</v>
      </c>
      <c r="J24" s="88">
        <v>0</v>
      </c>
      <c r="K24" s="88">
        <v>0</v>
      </c>
      <c r="L24" s="88">
        <v>11.05</v>
      </c>
      <c r="M24" s="116">
        <v>3.75</v>
      </c>
      <c r="N24" s="115">
        <v>0</v>
      </c>
      <c r="O24" s="88">
        <v>0</v>
      </c>
      <c r="P24" s="88">
        <v>-30</v>
      </c>
      <c r="Q24" s="88">
        <v>0</v>
      </c>
      <c r="R24" s="88">
        <v>0</v>
      </c>
      <c r="S24" s="116">
        <v>0</v>
      </c>
      <c r="U24" s="115">
        <v>-30</v>
      </c>
      <c r="V24" s="116">
        <v>68.62</v>
      </c>
      <c r="W24">
        <v>53.82</v>
      </c>
      <c r="X24">
        <v>0</v>
      </c>
      <c r="Y24">
        <v>11.05</v>
      </c>
      <c r="Z24">
        <v>0</v>
      </c>
      <c r="AA24">
        <v>3.75</v>
      </c>
      <c r="AB24">
        <v>-30</v>
      </c>
    </row>
    <row r="25" spans="7:28">
      <c r="G25" t="s">
        <v>67</v>
      </c>
      <c r="H25" s="115">
        <v>13.45</v>
      </c>
      <c r="I25" s="88">
        <v>9.61</v>
      </c>
      <c r="J25" s="88">
        <v>0</v>
      </c>
      <c r="K25" s="88">
        <v>0</v>
      </c>
      <c r="L25" s="88">
        <v>17.3</v>
      </c>
      <c r="M25" s="116">
        <v>3.75</v>
      </c>
      <c r="N25" s="115">
        <v>0</v>
      </c>
      <c r="O25" s="88">
        <v>0</v>
      </c>
      <c r="P25" s="88">
        <v>-30</v>
      </c>
      <c r="Q25" s="88">
        <v>0</v>
      </c>
      <c r="R25" s="88">
        <v>0</v>
      </c>
      <c r="S25" s="116">
        <v>0</v>
      </c>
      <c r="U25" s="115">
        <v>-30</v>
      </c>
      <c r="V25" s="116">
        <v>44.11</v>
      </c>
      <c r="W25">
        <v>13.45</v>
      </c>
      <c r="X25">
        <v>9.61</v>
      </c>
      <c r="Y25">
        <v>17.3</v>
      </c>
      <c r="Z25">
        <v>0</v>
      </c>
      <c r="AA25">
        <v>3.75</v>
      </c>
      <c r="AB25">
        <v>-30</v>
      </c>
    </row>
    <row r="26" spans="7:28">
      <c r="G26" t="s">
        <v>68</v>
      </c>
      <c r="H26" s="115">
        <v>78.81</v>
      </c>
      <c r="I26" s="88">
        <v>0</v>
      </c>
      <c r="J26" s="88">
        <v>0</v>
      </c>
      <c r="K26" s="88">
        <v>0</v>
      </c>
      <c r="L26" s="88">
        <v>13.45</v>
      </c>
      <c r="M26" s="116">
        <v>3.65</v>
      </c>
      <c r="N26" s="115">
        <v>0</v>
      </c>
      <c r="O26" s="88">
        <v>-14</v>
      </c>
      <c r="P26" s="88">
        <v>-20</v>
      </c>
      <c r="Q26" s="88">
        <v>0</v>
      </c>
      <c r="R26" s="88">
        <v>0</v>
      </c>
      <c r="S26" s="116">
        <v>0</v>
      </c>
      <c r="U26" s="115">
        <v>-34</v>
      </c>
      <c r="V26" s="116">
        <v>95.91</v>
      </c>
      <c r="W26">
        <v>78.81</v>
      </c>
      <c r="X26">
        <v>-14</v>
      </c>
      <c r="Y26">
        <v>13.45</v>
      </c>
      <c r="Z26">
        <v>0</v>
      </c>
      <c r="AA26">
        <v>3.65</v>
      </c>
      <c r="AB26">
        <v>-20</v>
      </c>
    </row>
    <row r="27" spans="7:28">
      <c r="G27" t="s">
        <v>69</v>
      </c>
      <c r="H27" s="115">
        <v>64.39</v>
      </c>
      <c r="I27" s="88">
        <v>0</v>
      </c>
      <c r="J27" s="88">
        <v>0</v>
      </c>
      <c r="K27" s="88">
        <v>0</v>
      </c>
      <c r="L27" s="88">
        <v>10.57</v>
      </c>
      <c r="M27" s="116">
        <v>3.75</v>
      </c>
      <c r="N27" s="115">
        <v>0</v>
      </c>
      <c r="O27" s="88">
        <v>0</v>
      </c>
      <c r="P27" s="88">
        <v>-45</v>
      </c>
      <c r="Q27" s="88">
        <v>-55</v>
      </c>
      <c r="R27" s="88">
        <v>0</v>
      </c>
      <c r="S27" s="116">
        <v>0</v>
      </c>
      <c r="U27" s="115">
        <v>-100</v>
      </c>
      <c r="V27" s="116">
        <v>78.709999999999994</v>
      </c>
      <c r="W27">
        <v>64.39</v>
      </c>
      <c r="X27">
        <v>0</v>
      </c>
      <c r="Y27">
        <v>10.57</v>
      </c>
      <c r="Z27">
        <v>-55</v>
      </c>
      <c r="AA27">
        <v>3.75</v>
      </c>
      <c r="AB27">
        <v>-45</v>
      </c>
    </row>
    <row r="28" spans="7:28">
      <c r="G28" t="s">
        <v>70</v>
      </c>
      <c r="H28" s="115">
        <v>91.29</v>
      </c>
      <c r="I28" s="88">
        <v>0</v>
      </c>
      <c r="J28" s="88">
        <v>0</v>
      </c>
      <c r="K28" s="88">
        <v>0</v>
      </c>
      <c r="L28" s="88">
        <v>11.53</v>
      </c>
      <c r="M28" s="116">
        <v>3.75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106.57</v>
      </c>
      <c r="W28">
        <v>91.29</v>
      </c>
      <c r="X28">
        <v>0</v>
      </c>
      <c r="Y28">
        <v>11.53</v>
      </c>
      <c r="Z28">
        <v>0</v>
      </c>
      <c r="AA28">
        <v>3.75</v>
      </c>
      <c r="AB28">
        <v>0</v>
      </c>
    </row>
    <row r="29" spans="7:28">
      <c r="G29" t="s">
        <v>71</v>
      </c>
      <c r="H29" s="115">
        <v>76.87</v>
      </c>
      <c r="I29" s="88">
        <v>0</v>
      </c>
      <c r="J29" s="88">
        <v>24.03</v>
      </c>
      <c r="K29" s="88">
        <v>0</v>
      </c>
      <c r="L29" s="88">
        <v>0</v>
      </c>
      <c r="M29" s="116">
        <v>3.75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104.65</v>
      </c>
      <c r="W29">
        <v>76.87</v>
      </c>
      <c r="X29">
        <v>0</v>
      </c>
      <c r="Y29">
        <v>0</v>
      </c>
      <c r="Z29">
        <v>0</v>
      </c>
      <c r="AA29">
        <v>3.75</v>
      </c>
      <c r="AB29">
        <v>24.03</v>
      </c>
    </row>
    <row r="30" spans="7:28">
      <c r="G30" t="s">
        <v>72</v>
      </c>
      <c r="H30" s="115">
        <v>48.04</v>
      </c>
      <c r="I30" s="88">
        <v>0</v>
      </c>
      <c r="J30" s="88">
        <v>24.03</v>
      </c>
      <c r="K30" s="88">
        <v>0</v>
      </c>
      <c r="L30" s="88">
        <v>0</v>
      </c>
      <c r="M30" s="116">
        <v>3.75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75.819999999999993</v>
      </c>
      <c r="W30">
        <v>48.04</v>
      </c>
      <c r="X30">
        <v>0</v>
      </c>
      <c r="Y30">
        <v>0</v>
      </c>
      <c r="Z30">
        <v>0</v>
      </c>
      <c r="AA30">
        <v>3.75</v>
      </c>
      <c r="AB30">
        <v>24.03</v>
      </c>
    </row>
    <row r="31" spans="7:28">
      <c r="G31" t="s">
        <v>73</v>
      </c>
      <c r="H31" s="115">
        <v>0</v>
      </c>
      <c r="I31" s="88">
        <v>0</v>
      </c>
      <c r="J31" s="88">
        <v>48.05</v>
      </c>
      <c r="K31" s="88">
        <v>0</v>
      </c>
      <c r="L31" s="88">
        <v>17.3</v>
      </c>
      <c r="M31" s="116">
        <v>3.75</v>
      </c>
      <c r="N31" s="115">
        <v>0</v>
      </c>
      <c r="O31" s="88">
        <v>0</v>
      </c>
      <c r="P31" s="88">
        <v>0</v>
      </c>
      <c r="Q31" s="88">
        <v>-35</v>
      </c>
      <c r="R31" s="88">
        <v>0</v>
      </c>
      <c r="S31" s="116">
        <v>0</v>
      </c>
      <c r="U31" s="115">
        <v>-35</v>
      </c>
      <c r="V31" s="116">
        <v>69.099999999999994</v>
      </c>
      <c r="W31">
        <v>0</v>
      </c>
      <c r="X31">
        <v>0</v>
      </c>
      <c r="Y31">
        <v>17.3</v>
      </c>
      <c r="Z31">
        <v>-35</v>
      </c>
      <c r="AA31">
        <v>3.75</v>
      </c>
      <c r="AB31">
        <v>48.05</v>
      </c>
    </row>
    <row r="32" spans="7:28">
      <c r="G32" t="s">
        <v>74</v>
      </c>
      <c r="H32" s="115">
        <v>29.79</v>
      </c>
      <c r="I32" s="88">
        <v>0</v>
      </c>
      <c r="J32" s="88">
        <v>48.05</v>
      </c>
      <c r="K32" s="88">
        <v>19.22</v>
      </c>
      <c r="L32" s="88">
        <v>0</v>
      </c>
      <c r="M32" s="116">
        <v>3.75</v>
      </c>
      <c r="N32" s="115">
        <v>0</v>
      </c>
      <c r="O32" s="88">
        <v>-32</v>
      </c>
      <c r="P32" s="88">
        <v>0</v>
      </c>
      <c r="Q32" s="88">
        <v>0</v>
      </c>
      <c r="R32" s="88">
        <v>0</v>
      </c>
      <c r="S32" s="116">
        <v>0</v>
      </c>
      <c r="U32" s="115">
        <v>-32</v>
      </c>
      <c r="V32" s="116">
        <v>100.81</v>
      </c>
      <c r="W32">
        <v>29.79</v>
      </c>
      <c r="X32">
        <v>-32</v>
      </c>
      <c r="Y32">
        <v>0</v>
      </c>
      <c r="Z32">
        <v>19.22</v>
      </c>
      <c r="AA32">
        <v>3.75</v>
      </c>
      <c r="AB32">
        <v>48.05</v>
      </c>
    </row>
    <row r="33" spans="7:28">
      <c r="G33" t="s">
        <v>75</v>
      </c>
      <c r="H33" s="115">
        <v>18.260000000000002</v>
      </c>
      <c r="I33" s="88">
        <v>0</v>
      </c>
      <c r="J33" s="88">
        <v>33.630000000000003</v>
      </c>
      <c r="K33" s="88">
        <v>9.61</v>
      </c>
      <c r="L33" s="88">
        <v>0.04</v>
      </c>
      <c r="M33" s="116">
        <v>3.75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65.290000000000006</v>
      </c>
      <c r="W33">
        <v>18.260000000000002</v>
      </c>
      <c r="X33">
        <v>0</v>
      </c>
      <c r="Y33">
        <v>0.04</v>
      </c>
      <c r="Z33">
        <v>9.61</v>
      </c>
      <c r="AA33">
        <v>3.75</v>
      </c>
      <c r="AB33">
        <v>33.630000000000003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19.22</v>
      </c>
      <c r="L34" s="88">
        <v>0</v>
      </c>
      <c r="M34" s="116">
        <v>3.75</v>
      </c>
      <c r="N34" s="115">
        <v>-13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-33</v>
      </c>
      <c r="V34" s="116">
        <v>22.97</v>
      </c>
      <c r="W34">
        <v>-13</v>
      </c>
      <c r="X34">
        <v>0</v>
      </c>
      <c r="Y34">
        <v>0</v>
      </c>
      <c r="Z34">
        <v>19.22</v>
      </c>
      <c r="AA34">
        <v>3.75</v>
      </c>
      <c r="AB34">
        <v>-20</v>
      </c>
    </row>
    <row r="35" spans="7:28">
      <c r="G35" t="s">
        <v>77</v>
      </c>
      <c r="H35" s="115">
        <v>31.71</v>
      </c>
      <c r="I35" s="88">
        <v>0</v>
      </c>
      <c r="J35" s="88">
        <v>19.22</v>
      </c>
      <c r="K35" s="88">
        <v>0</v>
      </c>
      <c r="L35" s="88">
        <v>0.33</v>
      </c>
      <c r="M35" s="116">
        <v>3.75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55.01</v>
      </c>
      <c r="W35">
        <v>31.71</v>
      </c>
      <c r="X35">
        <v>0</v>
      </c>
      <c r="Y35">
        <v>0.33</v>
      </c>
      <c r="Z35">
        <v>0</v>
      </c>
      <c r="AA35">
        <v>3.75</v>
      </c>
      <c r="AB35">
        <v>19.22</v>
      </c>
    </row>
    <row r="36" spans="7:28">
      <c r="G36" t="s">
        <v>78</v>
      </c>
      <c r="H36" s="115">
        <v>40.35</v>
      </c>
      <c r="I36" s="88">
        <v>0</v>
      </c>
      <c r="J36" s="88">
        <v>33.64</v>
      </c>
      <c r="K36" s="88">
        <v>0</v>
      </c>
      <c r="L36" s="88">
        <v>0</v>
      </c>
      <c r="M36" s="116">
        <v>3.75</v>
      </c>
      <c r="N36" s="115">
        <v>0</v>
      </c>
      <c r="O36" s="88">
        <v>0</v>
      </c>
      <c r="P36" s="88">
        <v>0</v>
      </c>
      <c r="Q36" s="88">
        <v>-20</v>
      </c>
      <c r="R36" s="88">
        <v>0</v>
      </c>
      <c r="S36" s="116">
        <v>0</v>
      </c>
      <c r="U36" s="115">
        <v>-20</v>
      </c>
      <c r="V36" s="116">
        <v>77.739999999999995</v>
      </c>
      <c r="W36">
        <v>40.35</v>
      </c>
      <c r="X36">
        <v>0</v>
      </c>
      <c r="Y36">
        <v>0</v>
      </c>
      <c r="Z36">
        <v>-20</v>
      </c>
      <c r="AA36">
        <v>3.75</v>
      </c>
      <c r="AB36">
        <v>33.64</v>
      </c>
    </row>
    <row r="37" spans="7:28">
      <c r="G37" t="s">
        <v>79</v>
      </c>
      <c r="H37" s="115">
        <v>25.95</v>
      </c>
      <c r="I37" s="88">
        <v>0</v>
      </c>
      <c r="J37" s="88">
        <v>33.64</v>
      </c>
      <c r="K37" s="88">
        <v>33.630000000000003</v>
      </c>
      <c r="L37" s="88">
        <v>9.8000000000000007</v>
      </c>
      <c r="M37" s="116">
        <v>3.65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106.67</v>
      </c>
      <c r="W37">
        <v>25.95</v>
      </c>
      <c r="X37">
        <v>0</v>
      </c>
      <c r="Y37">
        <v>9.8000000000000007</v>
      </c>
      <c r="Z37">
        <v>33.630000000000003</v>
      </c>
      <c r="AA37">
        <v>3.65</v>
      </c>
      <c r="AB37">
        <v>33.64</v>
      </c>
    </row>
    <row r="38" spans="7:28">
      <c r="G38" t="s">
        <v>80</v>
      </c>
      <c r="H38" s="115">
        <v>41.32</v>
      </c>
      <c r="I38" s="88">
        <v>19.22</v>
      </c>
      <c r="J38" s="88">
        <v>0</v>
      </c>
      <c r="K38" s="88">
        <v>33.64</v>
      </c>
      <c r="L38" s="88">
        <v>1.44</v>
      </c>
      <c r="M38" s="116">
        <v>3.75</v>
      </c>
      <c r="N38" s="115">
        <v>0</v>
      </c>
      <c r="O38" s="88">
        <v>0</v>
      </c>
      <c r="P38" s="88">
        <v>-12</v>
      </c>
      <c r="Q38" s="88">
        <v>0</v>
      </c>
      <c r="R38" s="88">
        <v>0</v>
      </c>
      <c r="S38" s="116">
        <v>0</v>
      </c>
      <c r="U38" s="115">
        <v>-12</v>
      </c>
      <c r="V38" s="116">
        <v>99.37</v>
      </c>
      <c r="W38">
        <v>41.32</v>
      </c>
      <c r="X38">
        <v>19.22</v>
      </c>
      <c r="Y38">
        <v>1.44</v>
      </c>
      <c r="Z38">
        <v>33.64</v>
      </c>
      <c r="AA38">
        <v>3.75</v>
      </c>
      <c r="AB38">
        <v>-12</v>
      </c>
    </row>
    <row r="39" spans="7:28">
      <c r="G39" t="s">
        <v>81</v>
      </c>
      <c r="H39" s="115">
        <v>0</v>
      </c>
      <c r="I39" s="88">
        <v>33.619999999999997</v>
      </c>
      <c r="J39" s="88">
        <v>33.64</v>
      </c>
      <c r="K39" s="88">
        <v>33.64</v>
      </c>
      <c r="L39" s="88">
        <v>0</v>
      </c>
      <c r="M39" s="116">
        <v>3.75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104.65</v>
      </c>
      <c r="W39">
        <v>0</v>
      </c>
      <c r="X39">
        <v>33.619999999999997</v>
      </c>
      <c r="Y39">
        <v>0</v>
      </c>
      <c r="Z39">
        <v>33.64</v>
      </c>
      <c r="AA39">
        <v>3.75</v>
      </c>
      <c r="AB39">
        <v>33.64</v>
      </c>
    </row>
    <row r="40" spans="7:28">
      <c r="G40" t="s">
        <v>82</v>
      </c>
      <c r="H40" s="115">
        <v>42.28</v>
      </c>
      <c r="I40" s="88">
        <v>33.64</v>
      </c>
      <c r="J40" s="88">
        <v>0</v>
      </c>
      <c r="K40" s="88">
        <v>43.24</v>
      </c>
      <c r="L40" s="88">
        <v>0</v>
      </c>
      <c r="M40" s="116">
        <v>3.46</v>
      </c>
      <c r="N40" s="115">
        <v>0</v>
      </c>
      <c r="O40" s="88">
        <v>0</v>
      </c>
      <c r="P40" s="88">
        <v>-10</v>
      </c>
      <c r="Q40" s="88">
        <v>0</v>
      </c>
      <c r="R40" s="88">
        <v>0</v>
      </c>
      <c r="S40" s="116">
        <v>0</v>
      </c>
      <c r="U40" s="115">
        <v>-10</v>
      </c>
      <c r="V40" s="116">
        <v>122.62</v>
      </c>
      <c r="W40">
        <v>42.28</v>
      </c>
      <c r="X40">
        <v>33.64</v>
      </c>
      <c r="Y40">
        <v>0</v>
      </c>
      <c r="Z40">
        <v>43.24</v>
      </c>
      <c r="AA40">
        <v>3.46</v>
      </c>
      <c r="AB40">
        <v>-10</v>
      </c>
    </row>
    <row r="41" spans="7:28">
      <c r="G41" t="s">
        <v>83</v>
      </c>
      <c r="H41" s="115">
        <v>91.29</v>
      </c>
      <c r="I41" s="88">
        <v>0</v>
      </c>
      <c r="J41" s="88">
        <v>28.83</v>
      </c>
      <c r="K41" s="88">
        <v>0</v>
      </c>
      <c r="L41" s="88">
        <v>0</v>
      </c>
      <c r="M41" s="116">
        <v>3.75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123.87</v>
      </c>
      <c r="W41">
        <v>91.29</v>
      </c>
      <c r="X41">
        <v>0</v>
      </c>
      <c r="Y41">
        <v>0</v>
      </c>
      <c r="Z41">
        <v>0</v>
      </c>
      <c r="AA41">
        <v>3.75</v>
      </c>
      <c r="AB41">
        <v>28.83</v>
      </c>
    </row>
    <row r="42" spans="7:28">
      <c r="G42" t="s">
        <v>84</v>
      </c>
      <c r="H42" s="115">
        <v>56.7</v>
      </c>
      <c r="I42" s="88">
        <v>0</v>
      </c>
      <c r="J42" s="88">
        <v>28.83</v>
      </c>
      <c r="K42" s="88">
        <v>28.83</v>
      </c>
      <c r="L42" s="88">
        <v>0</v>
      </c>
      <c r="M42" s="116">
        <v>3.75</v>
      </c>
      <c r="N42" s="115">
        <v>0</v>
      </c>
      <c r="O42" s="88">
        <v>-18</v>
      </c>
      <c r="P42" s="88">
        <v>0</v>
      </c>
      <c r="Q42" s="88">
        <v>0</v>
      </c>
      <c r="R42" s="88">
        <v>0</v>
      </c>
      <c r="S42" s="116">
        <v>0</v>
      </c>
      <c r="U42" s="115">
        <v>-18</v>
      </c>
      <c r="V42" s="116">
        <v>118.11</v>
      </c>
      <c r="W42">
        <v>56.7</v>
      </c>
      <c r="X42">
        <v>-18</v>
      </c>
      <c r="Y42">
        <v>0</v>
      </c>
      <c r="Z42">
        <v>28.83</v>
      </c>
      <c r="AA42">
        <v>3.75</v>
      </c>
      <c r="AB42">
        <v>28.83</v>
      </c>
    </row>
    <row r="43" spans="7:28">
      <c r="G43" t="s">
        <v>85</v>
      </c>
      <c r="H43" s="115">
        <v>54.77</v>
      </c>
      <c r="I43" s="88">
        <v>0</v>
      </c>
      <c r="J43" s="88">
        <v>0</v>
      </c>
      <c r="K43" s="88">
        <v>33.64</v>
      </c>
      <c r="L43" s="88">
        <v>8.94</v>
      </c>
      <c r="M43" s="116">
        <v>3.75</v>
      </c>
      <c r="N43" s="115">
        <v>0</v>
      </c>
      <c r="O43" s="88">
        <v>-65</v>
      </c>
      <c r="P43" s="88">
        <v>0</v>
      </c>
      <c r="Q43" s="88">
        <v>0</v>
      </c>
      <c r="R43" s="88">
        <v>0</v>
      </c>
      <c r="S43" s="116">
        <v>0</v>
      </c>
      <c r="U43" s="115">
        <v>-65</v>
      </c>
      <c r="V43" s="116">
        <v>101.1</v>
      </c>
      <c r="W43">
        <v>54.77</v>
      </c>
      <c r="X43">
        <v>-65</v>
      </c>
      <c r="Y43">
        <v>8.94</v>
      </c>
      <c r="Z43">
        <v>33.64</v>
      </c>
      <c r="AA43">
        <v>3.75</v>
      </c>
      <c r="AB43">
        <v>0</v>
      </c>
    </row>
    <row r="44" spans="7:28">
      <c r="G44" t="s">
        <v>86</v>
      </c>
      <c r="H44" s="115">
        <v>16.34</v>
      </c>
      <c r="I44" s="88">
        <v>0</v>
      </c>
      <c r="J44" s="88">
        <v>38.44</v>
      </c>
      <c r="K44" s="88">
        <v>0</v>
      </c>
      <c r="L44" s="88">
        <v>2.11</v>
      </c>
      <c r="M44" s="116">
        <v>3.65</v>
      </c>
      <c r="N44" s="115">
        <v>0</v>
      </c>
      <c r="O44" s="88">
        <v>-50</v>
      </c>
      <c r="P44" s="88">
        <v>0</v>
      </c>
      <c r="Q44" s="88">
        <v>0</v>
      </c>
      <c r="R44" s="88">
        <v>0</v>
      </c>
      <c r="S44" s="116">
        <v>0</v>
      </c>
      <c r="U44" s="115">
        <v>-50</v>
      </c>
      <c r="V44" s="116">
        <v>60.54</v>
      </c>
      <c r="W44">
        <v>16.34</v>
      </c>
      <c r="X44">
        <v>-50</v>
      </c>
      <c r="Y44">
        <v>2.11</v>
      </c>
      <c r="Z44">
        <v>0</v>
      </c>
      <c r="AA44">
        <v>3.65</v>
      </c>
      <c r="AB44">
        <v>38.44</v>
      </c>
    </row>
    <row r="45" spans="7:28">
      <c r="G45" t="s">
        <v>87</v>
      </c>
      <c r="H45" s="115">
        <v>0</v>
      </c>
      <c r="I45" s="88">
        <v>0</v>
      </c>
      <c r="J45" s="88">
        <v>38.43</v>
      </c>
      <c r="K45" s="88">
        <v>33.64</v>
      </c>
      <c r="L45" s="88">
        <v>0</v>
      </c>
      <c r="M45" s="116">
        <v>3.75</v>
      </c>
      <c r="N45" s="115">
        <v>-1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>
        <v>-16</v>
      </c>
      <c r="V45" s="116">
        <v>75.819999999999993</v>
      </c>
      <c r="W45">
        <v>-1</v>
      </c>
      <c r="X45">
        <v>-15</v>
      </c>
      <c r="Y45">
        <v>0</v>
      </c>
      <c r="Z45">
        <v>33.64</v>
      </c>
      <c r="AA45">
        <v>3.75</v>
      </c>
      <c r="AB45">
        <v>38.43</v>
      </c>
    </row>
    <row r="46" spans="7:28">
      <c r="G46" t="s">
        <v>88</v>
      </c>
      <c r="H46" s="115">
        <v>21.14</v>
      </c>
      <c r="I46" s="88">
        <v>0</v>
      </c>
      <c r="J46" s="88">
        <v>38.44</v>
      </c>
      <c r="K46" s="88">
        <v>0</v>
      </c>
      <c r="L46" s="88">
        <v>0</v>
      </c>
      <c r="M46" s="116">
        <v>3.75</v>
      </c>
      <c r="N46" s="115">
        <v>0</v>
      </c>
      <c r="O46" s="88">
        <v>-18</v>
      </c>
      <c r="P46" s="88">
        <v>0</v>
      </c>
      <c r="Q46" s="88">
        <v>0</v>
      </c>
      <c r="R46" s="88">
        <v>0</v>
      </c>
      <c r="S46" s="116">
        <v>0</v>
      </c>
      <c r="U46" s="115">
        <v>-18</v>
      </c>
      <c r="V46" s="116">
        <v>63.33</v>
      </c>
      <c r="W46">
        <v>21.14</v>
      </c>
      <c r="X46">
        <v>-18</v>
      </c>
      <c r="Y46">
        <v>0</v>
      </c>
      <c r="Z46">
        <v>0</v>
      </c>
      <c r="AA46">
        <v>3.75</v>
      </c>
      <c r="AB46">
        <v>38.44</v>
      </c>
    </row>
    <row r="47" spans="7:28">
      <c r="G47" t="s">
        <v>89</v>
      </c>
      <c r="H47" s="115">
        <v>31.71</v>
      </c>
      <c r="I47" s="88">
        <v>0</v>
      </c>
      <c r="J47" s="88">
        <v>57.65</v>
      </c>
      <c r="K47" s="88">
        <v>33.64</v>
      </c>
      <c r="L47" s="88">
        <v>1.83</v>
      </c>
      <c r="M47" s="116">
        <v>3.75</v>
      </c>
      <c r="N47" s="115">
        <v>0</v>
      </c>
      <c r="O47" s="88">
        <v>-25</v>
      </c>
      <c r="P47" s="88">
        <v>0</v>
      </c>
      <c r="Q47" s="88">
        <v>0</v>
      </c>
      <c r="R47" s="88">
        <v>0</v>
      </c>
      <c r="S47" s="116">
        <v>0</v>
      </c>
      <c r="U47" s="115">
        <v>-25</v>
      </c>
      <c r="V47" s="116">
        <v>128.58000000000001</v>
      </c>
      <c r="W47">
        <v>31.71</v>
      </c>
      <c r="X47">
        <v>-25</v>
      </c>
      <c r="Y47">
        <v>1.83</v>
      </c>
      <c r="Z47">
        <v>33.64</v>
      </c>
      <c r="AA47">
        <v>3.75</v>
      </c>
      <c r="AB47">
        <v>57.65</v>
      </c>
    </row>
    <row r="48" spans="7:28">
      <c r="G48" t="s">
        <v>90</v>
      </c>
      <c r="H48" s="115">
        <v>13.45</v>
      </c>
      <c r="I48" s="88">
        <v>0</v>
      </c>
      <c r="J48" s="88">
        <v>28.84</v>
      </c>
      <c r="K48" s="88">
        <v>0</v>
      </c>
      <c r="L48" s="88">
        <v>1.25</v>
      </c>
      <c r="M48" s="116">
        <v>3.65</v>
      </c>
      <c r="N48" s="115">
        <v>0</v>
      </c>
      <c r="O48" s="88">
        <v>-45</v>
      </c>
      <c r="P48" s="88">
        <v>0</v>
      </c>
      <c r="Q48" s="88">
        <v>0</v>
      </c>
      <c r="R48" s="88">
        <v>0</v>
      </c>
      <c r="S48" s="116">
        <v>0</v>
      </c>
      <c r="U48" s="115">
        <v>-45</v>
      </c>
      <c r="V48" s="116">
        <v>47.19</v>
      </c>
      <c r="W48">
        <v>13.45</v>
      </c>
      <c r="X48">
        <v>-45</v>
      </c>
      <c r="Y48">
        <v>1.25</v>
      </c>
      <c r="Z48">
        <v>0</v>
      </c>
      <c r="AA48">
        <v>3.65</v>
      </c>
      <c r="AB48">
        <v>28.84</v>
      </c>
    </row>
    <row r="49" spans="7:28">
      <c r="G49" t="s">
        <v>91</v>
      </c>
      <c r="H49" s="115">
        <v>33.630000000000003</v>
      </c>
      <c r="I49" s="88">
        <v>0</v>
      </c>
      <c r="J49" s="88">
        <v>0</v>
      </c>
      <c r="K49" s="88">
        <v>33.64</v>
      </c>
      <c r="L49" s="88">
        <v>6.05</v>
      </c>
      <c r="M49" s="116">
        <v>3.75</v>
      </c>
      <c r="N49" s="115">
        <v>0</v>
      </c>
      <c r="O49" s="88">
        <v>-25</v>
      </c>
      <c r="P49" s="88">
        <v>0</v>
      </c>
      <c r="Q49" s="88">
        <v>0</v>
      </c>
      <c r="R49" s="88">
        <v>0</v>
      </c>
      <c r="S49" s="116">
        <v>0</v>
      </c>
      <c r="U49" s="115">
        <v>-25</v>
      </c>
      <c r="V49" s="116">
        <v>77.069999999999993</v>
      </c>
      <c r="W49">
        <v>33.630000000000003</v>
      </c>
      <c r="X49">
        <v>-25</v>
      </c>
      <c r="Y49">
        <v>6.05</v>
      </c>
      <c r="Z49">
        <v>33.64</v>
      </c>
      <c r="AA49">
        <v>3.75</v>
      </c>
      <c r="AB49">
        <v>0</v>
      </c>
    </row>
    <row r="50" spans="7:28">
      <c r="G50" t="s">
        <v>92</v>
      </c>
      <c r="H50" s="115">
        <v>2.88</v>
      </c>
      <c r="I50" s="88">
        <v>0</v>
      </c>
      <c r="J50" s="88">
        <v>43.25</v>
      </c>
      <c r="K50" s="88">
        <v>0</v>
      </c>
      <c r="L50" s="88">
        <v>0</v>
      </c>
      <c r="M50" s="116">
        <v>3.75</v>
      </c>
      <c r="N50" s="115">
        <v>0</v>
      </c>
      <c r="O50" s="88">
        <v>-75</v>
      </c>
      <c r="P50" s="88">
        <v>0</v>
      </c>
      <c r="Q50" s="88">
        <v>0</v>
      </c>
      <c r="R50" s="88">
        <v>0</v>
      </c>
      <c r="S50" s="116">
        <v>0</v>
      </c>
      <c r="U50" s="115">
        <v>-75</v>
      </c>
      <c r="V50" s="116">
        <v>49.88</v>
      </c>
      <c r="W50">
        <v>2.88</v>
      </c>
      <c r="X50">
        <v>-75</v>
      </c>
      <c r="Y50">
        <v>0</v>
      </c>
      <c r="Z50">
        <v>0</v>
      </c>
      <c r="AA50">
        <v>3.75</v>
      </c>
      <c r="AB50">
        <v>43.25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33.64</v>
      </c>
      <c r="L51" s="88">
        <v>0</v>
      </c>
      <c r="M51" s="116">
        <v>4.42</v>
      </c>
      <c r="N51" s="115">
        <v>-25</v>
      </c>
      <c r="O51" s="88">
        <v>-25</v>
      </c>
      <c r="P51" s="88">
        <v>-20</v>
      </c>
      <c r="Q51" s="88">
        <v>0</v>
      </c>
      <c r="R51" s="88">
        <v>0</v>
      </c>
      <c r="S51" s="116">
        <v>0</v>
      </c>
      <c r="U51" s="115">
        <v>-70</v>
      </c>
      <c r="V51" s="116">
        <v>38.06</v>
      </c>
      <c r="W51">
        <v>-25</v>
      </c>
      <c r="X51">
        <v>-25</v>
      </c>
      <c r="Y51">
        <v>0</v>
      </c>
      <c r="Z51">
        <v>33.64</v>
      </c>
      <c r="AA51">
        <v>4.42</v>
      </c>
      <c r="AB51">
        <v>-20</v>
      </c>
    </row>
    <row r="52" spans="7:28">
      <c r="G52" t="s">
        <v>94</v>
      </c>
      <c r="H52" s="115">
        <v>0</v>
      </c>
      <c r="I52" s="88">
        <v>0</v>
      </c>
      <c r="J52" s="88">
        <v>33.630000000000003</v>
      </c>
      <c r="K52" s="88">
        <v>0</v>
      </c>
      <c r="L52" s="88">
        <v>0</v>
      </c>
      <c r="M52" s="116">
        <v>5.19</v>
      </c>
      <c r="N52" s="115">
        <v>-4</v>
      </c>
      <c r="O52" s="88">
        <v>-27</v>
      </c>
      <c r="P52" s="88">
        <v>0</v>
      </c>
      <c r="Q52" s="88">
        <v>0</v>
      </c>
      <c r="R52" s="88">
        <v>0</v>
      </c>
      <c r="S52" s="116">
        <v>0</v>
      </c>
      <c r="U52" s="115">
        <v>-31</v>
      </c>
      <c r="V52" s="116">
        <v>38.82</v>
      </c>
      <c r="W52">
        <v>-4</v>
      </c>
      <c r="X52">
        <v>-27</v>
      </c>
      <c r="Y52">
        <v>0</v>
      </c>
      <c r="Z52">
        <v>0</v>
      </c>
      <c r="AA52">
        <v>5.19</v>
      </c>
      <c r="AB52">
        <v>33.630000000000003</v>
      </c>
    </row>
    <row r="53" spans="7:28">
      <c r="G53" t="s">
        <v>95</v>
      </c>
      <c r="H53" s="115">
        <v>0</v>
      </c>
      <c r="I53" s="88">
        <v>38.44</v>
      </c>
      <c r="J53" s="88">
        <v>0</v>
      </c>
      <c r="K53" s="88">
        <v>33.64</v>
      </c>
      <c r="L53" s="88">
        <v>0</v>
      </c>
      <c r="M53" s="116">
        <v>5.09</v>
      </c>
      <c r="N53" s="115">
        <v>-39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>
        <v>-74</v>
      </c>
      <c r="V53" s="116">
        <v>77.17</v>
      </c>
      <c r="W53">
        <v>-39</v>
      </c>
      <c r="X53">
        <v>38.44</v>
      </c>
      <c r="Y53">
        <v>0</v>
      </c>
      <c r="Z53">
        <v>33.64</v>
      </c>
      <c r="AA53">
        <v>5.09</v>
      </c>
      <c r="AB53">
        <v>-35</v>
      </c>
    </row>
    <row r="54" spans="7:28">
      <c r="G54" t="s">
        <v>96</v>
      </c>
      <c r="H54" s="115">
        <v>0</v>
      </c>
      <c r="I54" s="88">
        <v>62.46</v>
      </c>
      <c r="J54" s="88">
        <v>19.22</v>
      </c>
      <c r="K54" s="88">
        <v>0</v>
      </c>
      <c r="L54" s="88">
        <v>0</v>
      </c>
      <c r="M54" s="116">
        <v>5.29</v>
      </c>
      <c r="N54" s="115">
        <v>-6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-6</v>
      </c>
      <c r="V54" s="116">
        <v>86.97</v>
      </c>
      <c r="W54">
        <v>-6</v>
      </c>
      <c r="X54">
        <v>62.46</v>
      </c>
      <c r="Y54">
        <v>0</v>
      </c>
      <c r="Z54">
        <v>0</v>
      </c>
      <c r="AA54">
        <v>5.29</v>
      </c>
      <c r="AB54">
        <v>19.22</v>
      </c>
    </row>
    <row r="55" spans="7:28">
      <c r="G55" t="s">
        <v>97</v>
      </c>
      <c r="H55" s="115">
        <v>39.39</v>
      </c>
      <c r="I55" s="88">
        <v>0</v>
      </c>
      <c r="J55" s="88">
        <v>0</v>
      </c>
      <c r="K55" s="88">
        <v>33.64</v>
      </c>
      <c r="L55" s="88">
        <v>4.8099999999999996</v>
      </c>
      <c r="M55" s="116">
        <v>5.19</v>
      </c>
      <c r="N55" s="115">
        <v>0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-25</v>
      </c>
      <c r="V55" s="116">
        <v>83.03</v>
      </c>
      <c r="W55">
        <v>39.39</v>
      </c>
      <c r="X55">
        <v>0</v>
      </c>
      <c r="Y55">
        <v>4.8099999999999996</v>
      </c>
      <c r="Z55">
        <v>33.64</v>
      </c>
      <c r="AA55">
        <v>5.19</v>
      </c>
      <c r="AB55">
        <v>-25</v>
      </c>
    </row>
    <row r="56" spans="7:28">
      <c r="G56" t="s">
        <v>98</v>
      </c>
      <c r="H56" s="115">
        <v>7.69</v>
      </c>
      <c r="I56" s="88">
        <v>0</v>
      </c>
      <c r="J56" s="88">
        <v>0</v>
      </c>
      <c r="K56" s="88">
        <v>0</v>
      </c>
      <c r="L56" s="88">
        <v>0</v>
      </c>
      <c r="M56" s="116">
        <v>5.19</v>
      </c>
      <c r="N56" s="115">
        <v>0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-25</v>
      </c>
      <c r="V56" s="116">
        <v>12.88</v>
      </c>
      <c r="W56">
        <v>7.69</v>
      </c>
      <c r="X56">
        <v>0</v>
      </c>
      <c r="Y56">
        <v>0</v>
      </c>
      <c r="Z56">
        <v>0</v>
      </c>
      <c r="AA56">
        <v>5.19</v>
      </c>
      <c r="AB56">
        <v>-25</v>
      </c>
    </row>
    <row r="57" spans="7:28">
      <c r="G57" t="s">
        <v>99</v>
      </c>
      <c r="H57" s="115">
        <v>0</v>
      </c>
      <c r="I57" s="88">
        <v>9.61</v>
      </c>
      <c r="J57" s="88">
        <v>28.83</v>
      </c>
      <c r="K57" s="88">
        <v>33.64</v>
      </c>
      <c r="L57" s="88">
        <v>0</v>
      </c>
      <c r="M57" s="116">
        <v>5.09</v>
      </c>
      <c r="N57" s="115">
        <v>-20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-20</v>
      </c>
      <c r="V57" s="116">
        <v>77.17</v>
      </c>
      <c r="W57">
        <v>-20</v>
      </c>
      <c r="X57">
        <v>9.61</v>
      </c>
      <c r="Y57">
        <v>0</v>
      </c>
      <c r="Z57">
        <v>33.64</v>
      </c>
      <c r="AA57">
        <v>5.09</v>
      </c>
      <c r="AB57">
        <v>28.83</v>
      </c>
    </row>
    <row r="58" spans="7:28">
      <c r="G58" t="s">
        <v>100</v>
      </c>
      <c r="H58" s="115">
        <v>0</v>
      </c>
      <c r="I58" s="88">
        <v>9.61</v>
      </c>
      <c r="J58" s="88">
        <v>28.83</v>
      </c>
      <c r="K58" s="88">
        <v>0</v>
      </c>
      <c r="L58" s="88">
        <v>0</v>
      </c>
      <c r="M58" s="116">
        <v>5.19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43.63</v>
      </c>
      <c r="W58">
        <v>0</v>
      </c>
      <c r="X58">
        <v>9.61</v>
      </c>
      <c r="Y58">
        <v>0</v>
      </c>
      <c r="Z58">
        <v>0</v>
      </c>
      <c r="AA58">
        <v>5.19</v>
      </c>
      <c r="AB58">
        <v>28.83</v>
      </c>
    </row>
    <row r="59" spans="7:28">
      <c r="G59" t="s">
        <v>101</v>
      </c>
      <c r="H59" s="115">
        <v>35.549999999999997</v>
      </c>
      <c r="I59" s="88">
        <v>0</v>
      </c>
      <c r="J59" s="88">
        <v>0</v>
      </c>
      <c r="K59" s="88">
        <v>33.64</v>
      </c>
      <c r="L59" s="88">
        <v>0</v>
      </c>
      <c r="M59" s="116">
        <v>5.19</v>
      </c>
      <c r="N59" s="115">
        <v>0</v>
      </c>
      <c r="O59" s="88">
        <v>-15</v>
      </c>
      <c r="P59" s="88">
        <v>-20</v>
      </c>
      <c r="Q59" s="88">
        <v>0</v>
      </c>
      <c r="R59" s="88">
        <v>0</v>
      </c>
      <c r="S59" s="116">
        <v>0</v>
      </c>
      <c r="U59" s="115">
        <v>-35</v>
      </c>
      <c r="V59" s="116">
        <v>74.38</v>
      </c>
      <c r="W59">
        <v>35.549999999999997</v>
      </c>
      <c r="X59">
        <v>-15</v>
      </c>
      <c r="Y59">
        <v>0</v>
      </c>
      <c r="Z59">
        <v>33.64</v>
      </c>
      <c r="AA59">
        <v>5.19</v>
      </c>
      <c r="AB59">
        <v>-20</v>
      </c>
    </row>
    <row r="60" spans="7:28">
      <c r="G60" t="s">
        <v>102</v>
      </c>
      <c r="H60" s="115">
        <v>16.34</v>
      </c>
      <c r="I60" s="88">
        <v>0</v>
      </c>
      <c r="J60" s="88">
        <v>33.630000000000003</v>
      </c>
      <c r="K60" s="88">
        <v>0</v>
      </c>
      <c r="L60" s="88">
        <v>0</v>
      </c>
      <c r="M60" s="116">
        <v>5.19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55.16</v>
      </c>
      <c r="W60">
        <v>16.34</v>
      </c>
      <c r="X60">
        <v>0</v>
      </c>
      <c r="Y60">
        <v>0</v>
      </c>
      <c r="Z60">
        <v>0</v>
      </c>
      <c r="AA60">
        <v>5.19</v>
      </c>
      <c r="AB60">
        <v>33.630000000000003</v>
      </c>
    </row>
    <row r="61" spans="7:28">
      <c r="G61" t="s">
        <v>103</v>
      </c>
      <c r="H61" s="115">
        <v>0</v>
      </c>
      <c r="I61" s="88">
        <v>0</v>
      </c>
      <c r="J61" s="88">
        <v>19.22</v>
      </c>
      <c r="K61" s="88">
        <v>0</v>
      </c>
      <c r="L61" s="88">
        <v>3.36</v>
      </c>
      <c r="M61" s="116">
        <v>5</v>
      </c>
      <c r="N61" s="115">
        <v>-11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-11</v>
      </c>
      <c r="V61" s="116">
        <v>27.58</v>
      </c>
      <c r="W61">
        <v>-11</v>
      </c>
      <c r="X61">
        <v>0</v>
      </c>
      <c r="Y61">
        <v>3.36</v>
      </c>
      <c r="Z61">
        <v>0</v>
      </c>
      <c r="AA61">
        <v>5</v>
      </c>
      <c r="AB61">
        <v>19.22</v>
      </c>
    </row>
    <row r="62" spans="7:28">
      <c r="G62" t="s">
        <v>104</v>
      </c>
      <c r="H62" s="115">
        <v>12.49</v>
      </c>
      <c r="I62" s="88">
        <v>0</v>
      </c>
      <c r="J62" s="88">
        <v>19.22</v>
      </c>
      <c r="K62" s="88">
        <v>33.64</v>
      </c>
      <c r="L62" s="88">
        <v>0</v>
      </c>
      <c r="M62" s="116">
        <v>4.9000000000000004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70.25</v>
      </c>
      <c r="W62">
        <v>12.49</v>
      </c>
      <c r="X62">
        <v>0</v>
      </c>
      <c r="Y62">
        <v>0</v>
      </c>
      <c r="Z62">
        <v>33.64</v>
      </c>
      <c r="AA62">
        <v>4.9000000000000004</v>
      </c>
      <c r="AB62">
        <v>19.22</v>
      </c>
    </row>
    <row r="63" spans="7:28">
      <c r="G63" t="s">
        <v>105</v>
      </c>
      <c r="H63" s="115">
        <v>16.34</v>
      </c>
      <c r="I63" s="88">
        <v>0</v>
      </c>
      <c r="J63" s="88">
        <v>38.44</v>
      </c>
      <c r="K63" s="88">
        <v>0</v>
      </c>
      <c r="L63" s="88">
        <v>0</v>
      </c>
      <c r="M63" s="116">
        <v>4.9000000000000004</v>
      </c>
      <c r="N63" s="115">
        <v>0</v>
      </c>
      <c r="O63" s="88">
        <v>-12</v>
      </c>
      <c r="P63" s="88">
        <v>0</v>
      </c>
      <c r="Q63" s="88">
        <v>0</v>
      </c>
      <c r="R63" s="88">
        <v>0</v>
      </c>
      <c r="S63" s="116">
        <v>0</v>
      </c>
      <c r="U63" s="115">
        <v>-12</v>
      </c>
      <c r="V63" s="116">
        <v>59.68</v>
      </c>
      <c r="W63">
        <v>16.34</v>
      </c>
      <c r="X63">
        <v>-12</v>
      </c>
      <c r="Y63">
        <v>0</v>
      </c>
      <c r="Z63">
        <v>0</v>
      </c>
      <c r="AA63">
        <v>4.9000000000000004</v>
      </c>
      <c r="AB63">
        <v>38.44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2.38</v>
      </c>
      <c r="M64" s="116">
        <v>4.9000000000000004</v>
      </c>
      <c r="N64" s="115">
        <v>-11</v>
      </c>
      <c r="O64" s="88">
        <v>0</v>
      </c>
      <c r="P64" s="88">
        <v>-15</v>
      </c>
      <c r="Q64" s="88">
        <v>0</v>
      </c>
      <c r="R64" s="88">
        <v>0</v>
      </c>
      <c r="S64" s="116">
        <v>0</v>
      </c>
      <c r="U64" s="115">
        <v>-26</v>
      </c>
      <c r="V64" s="116">
        <v>7.28</v>
      </c>
      <c r="W64">
        <v>-11</v>
      </c>
      <c r="X64">
        <v>0</v>
      </c>
      <c r="Y64">
        <v>2.38</v>
      </c>
      <c r="Z64">
        <v>0</v>
      </c>
      <c r="AA64">
        <v>4.9000000000000004</v>
      </c>
      <c r="AB64">
        <v>-15</v>
      </c>
    </row>
    <row r="65" spans="7:28">
      <c r="G65" t="s">
        <v>107</v>
      </c>
      <c r="H65" s="115">
        <v>0</v>
      </c>
      <c r="I65" s="88">
        <v>0</v>
      </c>
      <c r="J65" s="88">
        <v>33.64</v>
      </c>
      <c r="K65" s="88">
        <v>33.630000000000003</v>
      </c>
      <c r="L65" s="88">
        <v>0</v>
      </c>
      <c r="M65" s="116">
        <v>4.9000000000000004</v>
      </c>
      <c r="N65" s="115">
        <v>-22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-22</v>
      </c>
      <c r="V65" s="116">
        <v>72.17</v>
      </c>
      <c r="W65">
        <v>-22</v>
      </c>
      <c r="X65">
        <v>0</v>
      </c>
      <c r="Y65">
        <v>0</v>
      </c>
      <c r="Z65">
        <v>33.630000000000003</v>
      </c>
      <c r="AA65">
        <v>4.9000000000000004</v>
      </c>
      <c r="AB65">
        <v>33.64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4.9000000000000004</v>
      </c>
      <c r="N66" s="115">
        <v>-1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-21</v>
      </c>
      <c r="V66" s="116">
        <v>4.9000000000000004</v>
      </c>
      <c r="W66">
        <v>-1</v>
      </c>
      <c r="X66">
        <v>0</v>
      </c>
      <c r="Y66">
        <v>0</v>
      </c>
      <c r="Z66">
        <v>0</v>
      </c>
      <c r="AA66">
        <v>4.9000000000000004</v>
      </c>
      <c r="AB66">
        <v>-20</v>
      </c>
    </row>
    <row r="67" spans="7:28">
      <c r="G67" t="s">
        <v>109</v>
      </c>
      <c r="H67" s="115">
        <v>10.57</v>
      </c>
      <c r="I67" s="88">
        <v>0</v>
      </c>
      <c r="J67" s="88">
        <v>0</v>
      </c>
      <c r="K67" s="88">
        <v>0</v>
      </c>
      <c r="L67" s="88">
        <v>8.36</v>
      </c>
      <c r="M67" s="116">
        <v>4.9000000000000004</v>
      </c>
      <c r="N67" s="115">
        <v>0</v>
      </c>
      <c r="O67" s="88">
        <v>0</v>
      </c>
      <c r="P67" s="88">
        <v>-24</v>
      </c>
      <c r="Q67" s="88">
        <v>0</v>
      </c>
      <c r="R67" s="88">
        <v>0</v>
      </c>
      <c r="S67" s="116">
        <v>0</v>
      </c>
      <c r="U67" s="115">
        <v>-24</v>
      </c>
      <c r="V67" s="116">
        <v>23.83</v>
      </c>
      <c r="W67">
        <v>10.57</v>
      </c>
      <c r="X67">
        <v>0</v>
      </c>
      <c r="Y67">
        <v>8.36</v>
      </c>
      <c r="Z67">
        <v>0</v>
      </c>
      <c r="AA67">
        <v>4.9000000000000004</v>
      </c>
      <c r="AB67">
        <v>-24</v>
      </c>
    </row>
    <row r="68" spans="7:28">
      <c r="G68" t="s">
        <v>110</v>
      </c>
      <c r="H68" s="115">
        <v>0</v>
      </c>
      <c r="I68" s="88">
        <v>0</v>
      </c>
      <c r="J68" s="88">
        <v>19.22</v>
      </c>
      <c r="K68" s="88">
        <v>0</v>
      </c>
      <c r="L68" s="88">
        <v>1.92</v>
      </c>
      <c r="M68" s="116">
        <v>5</v>
      </c>
      <c r="N68" s="115">
        <v>-26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-26</v>
      </c>
      <c r="V68" s="116">
        <v>26.14</v>
      </c>
      <c r="W68">
        <v>-26</v>
      </c>
      <c r="X68">
        <v>0</v>
      </c>
      <c r="Y68">
        <v>1.92</v>
      </c>
      <c r="Z68">
        <v>0</v>
      </c>
      <c r="AA68">
        <v>5</v>
      </c>
      <c r="AB68">
        <v>19.22</v>
      </c>
    </row>
    <row r="69" spans="7:28">
      <c r="G69" t="s">
        <v>111</v>
      </c>
      <c r="H69" s="115">
        <v>26.91</v>
      </c>
      <c r="I69" s="88">
        <v>0</v>
      </c>
      <c r="J69" s="88">
        <v>9.61</v>
      </c>
      <c r="K69" s="88">
        <v>0</v>
      </c>
      <c r="L69" s="88">
        <v>3.29</v>
      </c>
      <c r="M69" s="116">
        <v>4.9000000000000004</v>
      </c>
      <c r="N69" s="115">
        <v>0</v>
      </c>
      <c r="O69" s="88">
        <v>-20</v>
      </c>
      <c r="P69" s="88">
        <v>0</v>
      </c>
      <c r="Q69" s="88">
        <v>0</v>
      </c>
      <c r="R69" s="88">
        <v>0</v>
      </c>
      <c r="S69" s="116">
        <v>0</v>
      </c>
      <c r="U69" s="115">
        <v>-20</v>
      </c>
      <c r="V69" s="116">
        <v>44.71</v>
      </c>
      <c r="W69">
        <v>26.91</v>
      </c>
      <c r="X69">
        <v>-20</v>
      </c>
      <c r="Y69">
        <v>3.29</v>
      </c>
      <c r="Z69">
        <v>0</v>
      </c>
      <c r="AA69">
        <v>4.9000000000000004</v>
      </c>
      <c r="AB69">
        <v>9.61</v>
      </c>
    </row>
    <row r="70" spans="7:28">
      <c r="G70" t="s">
        <v>112</v>
      </c>
      <c r="H70" s="115">
        <v>19.22</v>
      </c>
      <c r="I70" s="88">
        <v>0</v>
      </c>
      <c r="J70" s="88">
        <v>14.42</v>
      </c>
      <c r="K70" s="88">
        <v>38.44</v>
      </c>
      <c r="L70" s="88">
        <v>0.97</v>
      </c>
      <c r="M70" s="116">
        <v>4.9000000000000004</v>
      </c>
      <c r="N70" s="115">
        <v>0</v>
      </c>
      <c r="O70" s="88">
        <v>-5</v>
      </c>
      <c r="P70" s="88">
        <v>0</v>
      </c>
      <c r="Q70" s="88">
        <v>0</v>
      </c>
      <c r="R70" s="88">
        <v>0</v>
      </c>
      <c r="S70" s="116">
        <v>0</v>
      </c>
      <c r="U70" s="115">
        <v>-5</v>
      </c>
      <c r="V70" s="116">
        <v>77.95</v>
      </c>
      <c r="W70">
        <v>19.22</v>
      </c>
      <c r="X70">
        <v>-5</v>
      </c>
      <c r="Y70">
        <v>0.97</v>
      </c>
      <c r="Z70">
        <v>38.44</v>
      </c>
      <c r="AA70">
        <v>4.9000000000000004</v>
      </c>
      <c r="AB70">
        <v>14.42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4.9000000000000004</v>
      </c>
      <c r="N71" s="115">
        <v>-35</v>
      </c>
      <c r="O71" s="88">
        <v>-43</v>
      </c>
      <c r="P71" s="88">
        <v>-20</v>
      </c>
      <c r="Q71" s="88">
        <v>0</v>
      </c>
      <c r="R71" s="88">
        <v>0</v>
      </c>
      <c r="S71" s="116">
        <v>0</v>
      </c>
      <c r="U71" s="115">
        <v>-98</v>
      </c>
      <c r="V71" s="116">
        <v>4.9000000000000004</v>
      </c>
      <c r="W71">
        <v>-35</v>
      </c>
      <c r="X71">
        <v>-43</v>
      </c>
      <c r="Y71">
        <v>0</v>
      </c>
      <c r="Z71">
        <v>0</v>
      </c>
      <c r="AA71">
        <v>4.9000000000000004</v>
      </c>
      <c r="AB71">
        <v>-20</v>
      </c>
    </row>
    <row r="72" spans="7:28">
      <c r="G72" t="s">
        <v>114</v>
      </c>
      <c r="H72" s="115">
        <v>17.3</v>
      </c>
      <c r="I72" s="88">
        <v>0</v>
      </c>
      <c r="J72" s="88">
        <v>38.44</v>
      </c>
      <c r="K72" s="88">
        <v>0</v>
      </c>
      <c r="L72" s="88">
        <v>0</v>
      </c>
      <c r="M72" s="116">
        <v>4.9000000000000004</v>
      </c>
      <c r="N72" s="115">
        <v>0</v>
      </c>
      <c r="O72" s="88">
        <v>-15</v>
      </c>
      <c r="P72" s="88">
        <v>0</v>
      </c>
      <c r="Q72" s="88">
        <v>0</v>
      </c>
      <c r="R72" s="88">
        <v>0</v>
      </c>
      <c r="S72" s="116">
        <v>0</v>
      </c>
      <c r="U72" s="115">
        <v>-15</v>
      </c>
      <c r="V72" s="116">
        <v>60.64</v>
      </c>
      <c r="W72">
        <v>17.3</v>
      </c>
      <c r="X72">
        <v>-15</v>
      </c>
      <c r="Y72">
        <v>0</v>
      </c>
      <c r="Z72">
        <v>0</v>
      </c>
      <c r="AA72">
        <v>4.9000000000000004</v>
      </c>
      <c r="AB72">
        <v>38.44</v>
      </c>
    </row>
    <row r="73" spans="7:28">
      <c r="G73" t="s">
        <v>115</v>
      </c>
      <c r="H73" s="115">
        <v>21.14</v>
      </c>
      <c r="I73" s="88">
        <v>9.61</v>
      </c>
      <c r="J73" s="88">
        <v>52.86</v>
      </c>
      <c r="K73" s="88">
        <v>0</v>
      </c>
      <c r="L73" s="88">
        <v>0</v>
      </c>
      <c r="M73" s="116">
        <v>4.9000000000000004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88.51</v>
      </c>
      <c r="W73">
        <v>21.14</v>
      </c>
      <c r="X73">
        <v>9.61</v>
      </c>
      <c r="Y73">
        <v>0</v>
      </c>
      <c r="Z73">
        <v>0</v>
      </c>
      <c r="AA73">
        <v>4.9000000000000004</v>
      </c>
      <c r="AB73">
        <v>52.86</v>
      </c>
    </row>
    <row r="74" spans="7:28">
      <c r="G74" t="s">
        <v>116</v>
      </c>
      <c r="H74" s="115">
        <v>0</v>
      </c>
      <c r="I74" s="88">
        <v>0</v>
      </c>
      <c r="J74" s="88">
        <v>52.86</v>
      </c>
      <c r="K74" s="88">
        <v>0</v>
      </c>
      <c r="L74" s="88">
        <v>0</v>
      </c>
      <c r="M74" s="116">
        <v>4.9000000000000004</v>
      </c>
      <c r="N74" s="115">
        <v>0</v>
      </c>
      <c r="O74" s="88">
        <v>-15</v>
      </c>
      <c r="P74" s="88">
        <v>0</v>
      </c>
      <c r="Q74" s="88">
        <v>0</v>
      </c>
      <c r="R74" s="88">
        <v>0</v>
      </c>
      <c r="S74" s="116">
        <v>0</v>
      </c>
      <c r="U74" s="115">
        <v>-15</v>
      </c>
      <c r="V74" s="116">
        <v>57.76</v>
      </c>
      <c r="W74">
        <v>0</v>
      </c>
      <c r="X74">
        <v>-15</v>
      </c>
      <c r="Y74">
        <v>0</v>
      </c>
      <c r="Z74">
        <v>0</v>
      </c>
      <c r="AA74">
        <v>4.9000000000000004</v>
      </c>
      <c r="AB74">
        <v>52.86</v>
      </c>
    </row>
    <row r="75" spans="7:28">
      <c r="G75" t="s">
        <v>117</v>
      </c>
      <c r="H75" s="115">
        <v>35.56</v>
      </c>
      <c r="I75" s="88">
        <v>0</v>
      </c>
      <c r="J75" s="88">
        <v>0</v>
      </c>
      <c r="K75" s="88">
        <v>38.43</v>
      </c>
      <c r="L75" s="88">
        <v>0</v>
      </c>
      <c r="M75" s="116">
        <v>5</v>
      </c>
      <c r="N75" s="115">
        <v>0</v>
      </c>
      <c r="O75" s="88">
        <v>-10</v>
      </c>
      <c r="P75" s="88">
        <v>-5</v>
      </c>
      <c r="Q75" s="88">
        <v>0</v>
      </c>
      <c r="R75" s="88">
        <v>0</v>
      </c>
      <c r="S75" s="116">
        <v>0</v>
      </c>
      <c r="U75" s="115">
        <v>-15</v>
      </c>
      <c r="V75" s="116">
        <v>78.989999999999995</v>
      </c>
      <c r="W75">
        <v>35.56</v>
      </c>
      <c r="X75">
        <v>-10</v>
      </c>
      <c r="Y75">
        <v>0</v>
      </c>
      <c r="Z75">
        <v>38.43</v>
      </c>
      <c r="AA75">
        <v>5</v>
      </c>
      <c r="AB75">
        <v>-5</v>
      </c>
    </row>
    <row r="76" spans="7:28">
      <c r="G76" t="s">
        <v>118</v>
      </c>
      <c r="H76" s="115">
        <v>15.38</v>
      </c>
      <c r="I76" s="88">
        <v>0</v>
      </c>
      <c r="J76" s="88">
        <v>28.82</v>
      </c>
      <c r="K76" s="88">
        <v>0</v>
      </c>
      <c r="L76" s="88">
        <v>0</v>
      </c>
      <c r="M76" s="116">
        <v>5</v>
      </c>
      <c r="N76" s="115">
        <v>0</v>
      </c>
      <c r="O76" s="88">
        <v>-20</v>
      </c>
      <c r="P76" s="88">
        <v>0</v>
      </c>
      <c r="Q76" s="88">
        <v>0</v>
      </c>
      <c r="R76" s="88">
        <v>0</v>
      </c>
      <c r="S76" s="116">
        <v>0</v>
      </c>
      <c r="U76" s="115">
        <v>-20</v>
      </c>
      <c r="V76" s="116">
        <v>49.2</v>
      </c>
      <c r="W76">
        <v>15.38</v>
      </c>
      <c r="X76">
        <v>-20</v>
      </c>
      <c r="Y76">
        <v>0</v>
      </c>
      <c r="Z76">
        <v>0</v>
      </c>
      <c r="AA76">
        <v>5</v>
      </c>
      <c r="AB76">
        <v>28.82</v>
      </c>
    </row>
    <row r="77" spans="7:28">
      <c r="G77" t="s">
        <v>119</v>
      </c>
      <c r="H77" s="115">
        <v>0</v>
      </c>
      <c r="I77" s="88">
        <v>0</v>
      </c>
      <c r="J77" s="88">
        <v>48.05</v>
      </c>
      <c r="K77" s="88">
        <v>0</v>
      </c>
      <c r="L77" s="88">
        <v>7.21</v>
      </c>
      <c r="M77" s="116">
        <v>4.9000000000000004</v>
      </c>
      <c r="N77" s="115">
        <v>-32</v>
      </c>
      <c r="O77" s="88">
        <v>-30</v>
      </c>
      <c r="P77" s="88">
        <v>0</v>
      </c>
      <c r="Q77" s="88">
        <v>0</v>
      </c>
      <c r="R77" s="88">
        <v>0</v>
      </c>
      <c r="S77" s="116">
        <v>0</v>
      </c>
      <c r="U77" s="115">
        <v>-62</v>
      </c>
      <c r="V77" s="116">
        <v>60.16</v>
      </c>
      <c r="W77">
        <v>-32</v>
      </c>
      <c r="X77">
        <v>-30</v>
      </c>
      <c r="Y77">
        <v>7.21</v>
      </c>
      <c r="Z77">
        <v>0</v>
      </c>
      <c r="AA77">
        <v>4.9000000000000004</v>
      </c>
      <c r="AB77">
        <v>48.05</v>
      </c>
    </row>
    <row r="78" spans="7:28">
      <c r="G78" t="s">
        <v>120</v>
      </c>
      <c r="H78" s="115">
        <v>0</v>
      </c>
      <c r="I78" s="88">
        <v>0</v>
      </c>
      <c r="J78" s="88">
        <v>38.44</v>
      </c>
      <c r="K78" s="88">
        <v>0</v>
      </c>
      <c r="L78" s="88">
        <v>5.77</v>
      </c>
      <c r="M78" s="116">
        <v>4.9000000000000004</v>
      </c>
      <c r="N78" s="115">
        <v>-16</v>
      </c>
      <c r="O78" s="88">
        <v>-50</v>
      </c>
      <c r="P78" s="88">
        <v>0</v>
      </c>
      <c r="Q78" s="88">
        <v>0</v>
      </c>
      <c r="R78" s="88">
        <v>0</v>
      </c>
      <c r="S78" s="116">
        <v>0</v>
      </c>
      <c r="U78" s="115">
        <v>-66</v>
      </c>
      <c r="V78" s="116">
        <v>49.11</v>
      </c>
      <c r="W78">
        <v>-16</v>
      </c>
      <c r="X78">
        <v>-50</v>
      </c>
      <c r="Y78">
        <v>5.77</v>
      </c>
      <c r="Z78">
        <v>0</v>
      </c>
      <c r="AA78">
        <v>4.9000000000000004</v>
      </c>
      <c r="AB78">
        <v>38.44</v>
      </c>
    </row>
    <row r="79" spans="7:28">
      <c r="G79" t="s">
        <v>121</v>
      </c>
      <c r="H79" s="115">
        <v>38.44</v>
      </c>
      <c r="I79" s="88">
        <v>0</v>
      </c>
      <c r="J79" s="88">
        <v>0</v>
      </c>
      <c r="K79" s="88">
        <v>43.24</v>
      </c>
      <c r="L79" s="88">
        <v>10.57</v>
      </c>
      <c r="M79" s="116">
        <v>5</v>
      </c>
      <c r="N79" s="115">
        <v>0</v>
      </c>
      <c r="O79" s="88">
        <v>-25</v>
      </c>
      <c r="P79" s="88">
        <v>-15</v>
      </c>
      <c r="Q79" s="88">
        <v>0</v>
      </c>
      <c r="R79" s="88">
        <v>0</v>
      </c>
      <c r="S79" s="116">
        <v>0</v>
      </c>
      <c r="U79" s="115">
        <v>-40</v>
      </c>
      <c r="V79" s="116">
        <v>97.25</v>
      </c>
      <c r="W79">
        <v>38.44</v>
      </c>
      <c r="X79">
        <v>-25</v>
      </c>
      <c r="Y79">
        <v>10.57</v>
      </c>
      <c r="Z79">
        <v>43.24</v>
      </c>
      <c r="AA79">
        <v>5</v>
      </c>
      <c r="AB79">
        <v>-15</v>
      </c>
    </row>
    <row r="80" spans="7:28">
      <c r="G80" t="s">
        <v>122</v>
      </c>
      <c r="H80" s="115">
        <v>0</v>
      </c>
      <c r="I80" s="88">
        <v>0</v>
      </c>
      <c r="J80" s="88">
        <v>19.22</v>
      </c>
      <c r="K80" s="88">
        <v>0</v>
      </c>
      <c r="L80" s="88">
        <v>2.88</v>
      </c>
      <c r="M80" s="116">
        <v>4.9000000000000004</v>
      </c>
      <c r="N80" s="115">
        <v>0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>
        <v>-40</v>
      </c>
      <c r="V80" s="116">
        <v>27</v>
      </c>
      <c r="W80">
        <v>0</v>
      </c>
      <c r="X80">
        <v>-40</v>
      </c>
      <c r="Y80">
        <v>2.88</v>
      </c>
      <c r="Z80">
        <v>0</v>
      </c>
      <c r="AA80">
        <v>4.9000000000000004</v>
      </c>
      <c r="AB80">
        <v>19.22</v>
      </c>
    </row>
    <row r="81" spans="7:28">
      <c r="G81" t="s">
        <v>123</v>
      </c>
      <c r="H81" s="115">
        <v>41.32</v>
      </c>
      <c r="I81" s="88">
        <v>0</v>
      </c>
      <c r="J81" s="88">
        <v>28.83</v>
      </c>
      <c r="K81" s="88">
        <v>0</v>
      </c>
      <c r="L81" s="88">
        <v>0</v>
      </c>
      <c r="M81" s="116">
        <v>4.9000000000000004</v>
      </c>
      <c r="N81" s="115">
        <v>0</v>
      </c>
      <c r="O81" s="88">
        <v>-65</v>
      </c>
      <c r="P81" s="88">
        <v>0</v>
      </c>
      <c r="Q81" s="88">
        <v>0</v>
      </c>
      <c r="R81" s="88">
        <v>0</v>
      </c>
      <c r="S81" s="116">
        <v>0</v>
      </c>
      <c r="U81" s="115">
        <v>-65</v>
      </c>
      <c r="V81" s="116">
        <v>75.05</v>
      </c>
      <c r="W81">
        <v>41.32</v>
      </c>
      <c r="X81">
        <v>-65</v>
      </c>
      <c r="Y81">
        <v>0</v>
      </c>
      <c r="Z81">
        <v>0</v>
      </c>
      <c r="AA81">
        <v>4.9000000000000004</v>
      </c>
      <c r="AB81">
        <v>28.83</v>
      </c>
    </row>
    <row r="82" spans="7:28">
      <c r="G82" t="s">
        <v>124</v>
      </c>
      <c r="H82" s="115">
        <v>58.62</v>
      </c>
      <c r="I82" s="88">
        <v>0</v>
      </c>
      <c r="J82" s="88">
        <v>43.25</v>
      </c>
      <c r="K82" s="88">
        <v>0</v>
      </c>
      <c r="L82" s="88">
        <v>3.84</v>
      </c>
      <c r="M82" s="116">
        <v>5</v>
      </c>
      <c r="N82" s="115">
        <v>0</v>
      </c>
      <c r="O82" s="88">
        <v>-15</v>
      </c>
      <c r="P82" s="88">
        <v>0</v>
      </c>
      <c r="Q82" s="88">
        <v>0</v>
      </c>
      <c r="R82" s="88">
        <v>0</v>
      </c>
      <c r="S82" s="116">
        <v>0</v>
      </c>
      <c r="U82" s="115">
        <v>-15</v>
      </c>
      <c r="V82" s="116">
        <v>110.71</v>
      </c>
      <c r="W82">
        <v>58.62</v>
      </c>
      <c r="X82">
        <v>-15</v>
      </c>
      <c r="Y82">
        <v>3.84</v>
      </c>
      <c r="Z82">
        <v>0</v>
      </c>
      <c r="AA82">
        <v>5</v>
      </c>
      <c r="AB82">
        <v>43.25</v>
      </c>
    </row>
    <row r="83" spans="7:28">
      <c r="G83" t="s">
        <v>125</v>
      </c>
      <c r="H83" s="115">
        <v>61.51</v>
      </c>
      <c r="I83" s="88">
        <v>0</v>
      </c>
      <c r="J83" s="88">
        <v>0</v>
      </c>
      <c r="K83" s="88">
        <v>0</v>
      </c>
      <c r="L83" s="88">
        <v>3.84</v>
      </c>
      <c r="M83" s="116">
        <v>4.9000000000000004</v>
      </c>
      <c r="N83" s="115">
        <v>0</v>
      </c>
      <c r="O83" s="88">
        <v>0</v>
      </c>
      <c r="P83" s="88">
        <v>-7</v>
      </c>
      <c r="Q83" s="88">
        <v>0</v>
      </c>
      <c r="R83" s="88">
        <v>0</v>
      </c>
      <c r="S83" s="116">
        <v>0</v>
      </c>
      <c r="U83" s="115">
        <v>-7</v>
      </c>
      <c r="V83" s="116">
        <v>70.25</v>
      </c>
      <c r="W83">
        <v>61.51</v>
      </c>
      <c r="X83">
        <v>0</v>
      </c>
      <c r="Y83">
        <v>3.84</v>
      </c>
      <c r="Z83">
        <v>0</v>
      </c>
      <c r="AA83">
        <v>4.9000000000000004</v>
      </c>
      <c r="AB83">
        <v>-7</v>
      </c>
    </row>
    <row r="84" spans="7:28">
      <c r="G84" t="s">
        <v>126</v>
      </c>
      <c r="H84" s="115">
        <v>21.14</v>
      </c>
      <c r="I84" s="88">
        <v>9.61</v>
      </c>
      <c r="J84" s="88">
        <v>19.22</v>
      </c>
      <c r="K84" s="88">
        <v>28.83</v>
      </c>
      <c r="L84" s="88">
        <v>2.69</v>
      </c>
      <c r="M84" s="116">
        <v>4.9000000000000004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86.39</v>
      </c>
      <c r="W84">
        <v>21.14</v>
      </c>
      <c r="X84">
        <v>9.61</v>
      </c>
      <c r="Y84">
        <v>2.69</v>
      </c>
      <c r="Z84">
        <v>28.83</v>
      </c>
      <c r="AA84">
        <v>4.9000000000000004</v>
      </c>
      <c r="AB84">
        <v>19.22</v>
      </c>
    </row>
    <row r="85" spans="7:28">
      <c r="G85" t="s">
        <v>127</v>
      </c>
      <c r="H85" s="115">
        <v>42.28</v>
      </c>
      <c r="I85" s="88">
        <v>33.64</v>
      </c>
      <c r="J85" s="88">
        <v>48.05</v>
      </c>
      <c r="K85" s="88">
        <v>0</v>
      </c>
      <c r="L85" s="88">
        <v>7.69</v>
      </c>
      <c r="M85" s="116">
        <v>4.9000000000000004</v>
      </c>
      <c r="N85" s="115">
        <v>0</v>
      </c>
      <c r="O85" s="88">
        <v>0</v>
      </c>
      <c r="P85" s="88">
        <v>0</v>
      </c>
      <c r="Q85" s="88">
        <v>-25</v>
      </c>
      <c r="R85" s="88">
        <v>0</v>
      </c>
      <c r="S85" s="116">
        <v>0</v>
      </c>
      <c r="U85" s="115">
        <v>-25</v>
      </c>
      <c r="V85" s="116">
        <v>136.56</v>
      </c>
      <c r="W85">
        <v>42.28</v>
      </c>
      <c r="X85">
        <v>33.64</v>
      </c>
      <c r="Y85">
        <v>7.69</v>
      </c>
      <c r="Z85">
        <v>-25</v>
      </c>
      <c r="AA85">
        <v>4.9000000000000004</v>
      </c>
      <c r="AB85">
        <v>48.05</v>
      </c>
    </row>
    <row r="86" spans="7:28">
      <c r="G86" t="s">
        <v>128</v>
      </c>
      <c r="H86" s="115">
        <v>68.23</v>
      </c>
      <c r="I86" s="88">
        <v>38.44</v>
      </c>
      <c r="J86" s="88">
        <v>9.61</v>
      </c>
      <c r="K86" s="88">
        <v>9.61</v>
      </c>
      <c r="L86" s="88">
        <v>0</v>
      </c>
      <c r="M86" s="116">
        <v>4.9000000000000004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130.79</v>
      </c>
      <c r="W86">
        <v>68.23</v>
      </c>
      <c r="X86">
        <v>38.44</v>
      </c>
      <c r="Y86">
        <v>0</v>
      </c>
      <c r="Z86">
        <v>9.61</v>
      </c>
      <c r="AA86">
        <v>4.9000000000000004</v>
      </c>
      <c r="AB86">
        <v>9.61</v>
      </c>
    </row>
    <row r="87" spans="7:28">
      <c r="G87" t="s">
        <v>129</v>
      </c>
      <c r="H87" s="115">
        <v>38.44</v>
      </c>
      <c r="I87" s="88">
        <v>0</v>
      </c>
      <c r="J87" s="88">
        <v>0</v>
      </c>
      <c r="K87" s="88">
        <v>9.61</v>
      </c>
      <c r="L87" s="88">
        <v>1.92</v>
      </c>
      <c r="M87" s="116">
        <v>4.9000000000000004</v>
      </c>
      <c r="N87" s="115">
        <v>0</v>
      </c>
      <c r="O87" s="88">
        <v>0</v>
      </c>
      <c r="P87" s="88">
        <v>-7</v>
      </c>
      <c r="Q87" s="88">
        <v>0</v>
      </c>
      <c r="R87" s="88">
        <v>0</v>
      </c>
      <c r="S87" s="116">
        <v>0</v>
      </c>
      <c r="U87" s="115">
        <v>-7</v>
      </c>
      <c r="V87" s="116">
        <v>54.87</v>
      </c>
      <c r="W87">
        <v>38.44</v>
      </c>
      <c r="X87">
        <v>0</v>
      </c>
      <c r="Y87">
        <v>1.92</v>
      </c>
      <c r="Z87">
        <v>9.61</v>
      </c>
      <c r="AA87">
        <v>4.9000000000000004</v>
      </c>
      <c r="AB87">
        <v>-7</v>
      </c>
    </row>
    <row r="88" spans="7:28">
      <c r="G88" t="s">
        <v>130</v>
      </c>
      <c r="H88" s="115">
        <v>38.44</v>
      </c>
      <c r="I88" s="88">
        <v>48.05</v>
      </c>
      <c r="J88" s="88">
        <v>38.44</v>
      </c>
      <c r="K88" s="88">
        <v>9.61</v>
      </c>
      <c r="L88" s="88">
        <v>0.96</v>
      </c>
      <c r="M88" s="116">
        <v>4.9000000000000004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140.4</v>
      </c>
      <c r="W88">
        <v>38.44</v>
      </c>
      <c r="X88">
        <v>48.05</v>
      </c>
      <c r="Y88">
        <v>0.96</v>
      </c>
      <c r="Z88">
        <v>9.61</v>
      </c>
      <c r="AA88">
        <v>4.9000000000000004</v>
      </c>
      <c r="AB88">
        <v>38.44</v>
      </c>
    </row>
    <row r="89" spans="7:28">
      <c r="G89" t="s">
        <v>131</v>
      </c>
      <c r="H89" s="115">
        <v>56.69</v>
      </c>
      <c r="I89" s="88">
        <v>9.61</v>
      </c>
      <c r="J89" s="88">
        <v>43.25</v>
      </c>
      <c r="K89" s="88">
        <v>9.61</v>
      </c>
      <c r="L89" s="88">
        <v>1.44</v>
      </c>
      <c r="M89" s="116">
        <v>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125.6</v>
      </c>
      <c r="W89">
        <v>56.69</v>
      </c>
      <c r="X89">
        <v>9.61</v>
      </c>
      <c r="Y89">
        <v>1.44</v>
      </c>
      <c r="Z89">
        <v>9.61</v>
      </c>
      <c r="AA89">
        <v>5</v>
      </c>
      <c r="AB89">
        <v>43.25</v>
      </c>
    </row>
    <row r="90" spans="7:28">
      <c r="G90" t="s">
        <v>132</v>
      </c>
      <c r="H90" s="115">
        <v>21.14</v>
      </c>
      <c r="I90" s="88">
        <v>9.61</v>
      </c>
      <c r="J90" s="88">
        <v>24.02</v>
      </c>
      <c r="K90" s="88">
        <v>0</v>
      </c>
      <c r="L90" s="88">
        <v>0</v>
      </c>
      <c r="M90" s="116">
        <v>5</v>
      </c>
      <c r="N90" s="115">
        <v>0</v>
      </c>
      <c r="O90" s="88">
        <v>0</v>
      </c>
      <c r="P90" s="88">
        <v>0</v>
      </c>
      <c r="Q90" s="88">
        <v>-40</v>
      </c>
      <c r="R90" s="88">
        <v>0</v>
      </c>
      <c r="S90" s="116">
        <v>0</v>
      </c>
      <c r="U90" s="115">
        <v>-40</v>
      </c>
      <c r="V90" s="116">
        <v>59.77</v>
      </c>
      <c r="W90">
        <v>21.14</v>
      </c>
      <c r="X90">
        <v>9.61</v>
      </c>
      <c r="Y90">
        <v>0</v>
      </c>
      <c r="Z90">
        <v>-40</v>
      </c>
      <c r="AA90">
        <v>5</v>
      </c>
      <c r="AB90">
        <v>24.02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8.84</v>
      </c>
      <c r="M91" s="116">
        <v>4.9000000000000004</v>
      </c>
      <c r="N91" s="115">
        <v>-11</v>
      </c>
      <c r="O91" s="88">
        <v>0</v>
      </c>
      <c r="P91" s="88">
        <v>-33</v>
      </c>
      <c r="Q91" s="88">
        <v>0</v>
      </c>
      <c r="R91" s="88">
        <v>0</v>
      </c>
      <c r="S91" s="116">
        <v>0</v>
      </c>
      <c r="U91" s="115">
        <v>-44</v>
      </c>
      <c r="V91" s="116">
        <v>13.74</v>
      </c>
      <c r="W91">
        <v>-11</v>
      </c>
      <c r="X91">
        <v>0</v>
      </c>
      <c r="Y91">
        <v>8.84</v>
      </c>
      <c r="Z91">
        <v>0</v>
      </c>
      <c r="AA91">
        <v>4.9000000000000004</v>
      </c>
      <c r="AB91">
        <v>-33</v>
      </c>
    </row>
    <row r="92" spans="7:28">
      <c r="G92" t="s">
        <v>134</v>
      </c>
      <c r="H92" s="115">
        <v>0</v>
      </c>
      <c r="I92" s="88">
        <v>52.86</v>
      </c>
      <c r="J92" s="88">
        <v>0</v>
      </c>
      <c r="K92" s="88">
        <v>0</v>
      </c>
      <c r="L92" s="88">
        <v>1.1499999999999999</v>
      </c>
      <c r="M92" s="116">
        <v>4.9000000000000004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58.91</v>
      </c>
      <c r="W92">
        <v>0</v>
      </c>
      <c r="X92">
        <v>52.86</v>
      </c>
      <c r="Y92">
        <v>1.1499999999999999</v>
      </c>
      <c r="Z92">
        <v>0</v>
      </c>
      <c r="AA92">
        <v>4.9000000000000004</v>
      </c>
      <c r="AB92">
        <v>0</v>
      </c>
    </row>
    <row r="93" spans="7:28">
      <c r="G93" t="s">
        <v>135</v>
      </c>
      <c r="H93" s="115">
        <v>0</v>
      </c>
      <c r="I93" s="88">
        <v>28.83</v>
      </c>
      <c r="J93" s="88">
        <v>28.83</v>
      </c>
      <c r="K93" s="88">
        <v>0</v>
      </c>
      <c r="L93" s="88">
        <v>1.92</v>
      </c>
      <c r="M93" s="116">
        <v>4.13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63.71</v>
      </c>
      <c r="W93">
        <v>0</v>
      </c>
      <c r="X93">
        <v>28.83</v>
      </c>
      <c r="Y93">
        <v>1.92</v>
      </c>
      <c r="Z93">
        <v>0</v>
      </c>
      <c r="AA93">
        <v>4.13</v>
      </c>
      <c r="AB93">
        <v>28.83</v>
      </c>
    </row>
    <row r="94" spans="7:28">
      <c r="G94" t="s">
        <v>136</v>
      </c>
      <c r="H94" s="115">
        <v>0</v>
      </c>
      <c r="I94" s="88">
        <v>28.83</v>
      </c>
      <c r="J94" s="88">
        <v>0</v>
      </c>
      <c r="K94" s="88">
        <v>0</v>
      </c>
      <c r="L94" s="88">
        <v>1.92</v>
      </c>
      <c r="M94" s="116">
        <v>4.9000000000000004</v>
      </c>
      <c r="N94" s="115">
        <v>0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>
        <v>-15</v>
      </c>
      <c r="V94" s="116">
        <v>35.65</v>
      </c>
      <c r="W94">
        <v>0</v>
      </c>
      <c r="X94">
        <v>28.83</v>
      </c>
      <c r="Y94">
        <v>1.92</v>
      </c>
      <c r="Z94">
        <v>0</v>
      </c>
      <c r="AA94">
        <v>4.9000000000000004</v>
      </c>
      <c r="AB94">
        <v>-15</v>
      </c>
    </row>
    <row r="95" spans="7:28">
      <c r="G95" t="s">
        <v>137</v>
      </c>
      <c r="H95" s="115">
        <v>0</v>
      </c>
      <c r="I95" s="88">
        <v>14.42</v>
      </c>
      <c r="J95" s="88">
        <v>0</v>
      </c>
      <c r="K95" s="88">
        <v>0</v>
      </c>
      <c r="L95" s="88">
        <v>1.92</v>
      </c>
      <c r="M95" s="116">
        <v>4.9000000000000004</v>
      </c>
      <c r="N95" s="115">
        <v>-18</v>
      </c>
      <c r="O95" s="88">
        <v>0</v>
      </c>
      <c r="P95" s="88">
        <v>-55</v>
      </c>
      <c r="Q95" s="88">
        <v>-50</v>
      </c>
      <c r="R95" s="88">
        <v>0</v>
      </c>
      <c r="S95" s="116">
        <v>0</v>
      </c>
      <c r="U95" s="115">
        <v>-123</v>
      </c>
      <c r="V95" s="116">
        <v>21.24</v>
      </c>
      <c r="W95">
        <v>-18</v>
      </c>
      <c r="X95">
        <v>14.42</v>
      </c>
      <c r="Y95">
        <v>1.92</v>
      </c>
      <c r="Z95">
        <v>-50</v>
      </c>
      <c r="AA95">
        <v>4.9000000000000004</v>
      </c>
      <c r="AB95">
        <v>-55</v>
      </c>
    </row>
    <row r="96" spans="7:28">
      <c r="G96" t="s">
        <v>138</v>
      </c>
      <c r="H96" s="115">
        <v>8.65</v>
      </c>
      <c r="I96" s="88">
        <v>14.42</v>
      </c>
      <c r="J96" s="88">
        <v>0</v>
      </c>
      <c r="K96" s="88">
        <v>0</v>
      </c>
      <c r="L96" s="88">
        <v>0.48</v>
      </c>
      <c r="M96" s="116">
        <v>4.9000000000000004</v>
      </c>
      <c r="N96" s="115">
        <v>0</v>
      </c>
      <c r="O96" s="88">
        <v>0</v>
      </c>
      <c r="P96" s="88">
        <v>-50</v>
      </c>
      <c r="Q96" s="88">
        <v>0</v>
      </c>
      <c r="R96" s="88">
        <v>0</v>
      </c>
      <c r="S96" s="116">
        <v>0</v>
      </c>
      <c r="U96" s="115">
        <v>-50</v>
      </c>
      <c r="V96" s="116">
        <v>28.45</v>
      </c>
      <c r="W96">
        <v>8.65</v>
      </c>
      <c r="X96">
        <v>14.42</v>
      </c>
      <c r="Y96">
        <v>0.48</v>
      </c>
      <c r="Z96">
        <v>0</v>
      </c>
      <c r="AA96">
        <v>4.9000000000000004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5.57</v>
      </c>
      <c r="M97" s="116">
        <v>4.9000000000000004</v>
      </c>
      <c r="N97" s="115">
        <v>-13</v>
      </c>
      <c r="O97" s="88">
        <v>0</v>
      </c>
      <c r="P97" s="88">
        <v>-70</v>
      </c>
      <c r="Q97" s="88">
        <v>0</v>
      </c>
      <c r="R97" s="88">
        <v>0</v>
      </c>
      <c r="S97" s="116">
        <v>0</v>
      </c>
      <c r="U97" s="115">
        <v>-83</v>
      </c>
      <c r="V97" s="116">
        <v>10.47</v>
      </c>
      <c r="W97">
        <v>-13</v>
      </c>
      <c r="X97">
        <v>0</v>
      </c>
      <c r="Y97">
        <v>5.57</v>
      </c>
      <c r="Z97">
        <v>0</v>
      </c>
      <c r="AA97">
        <v>4.9000000000000004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4.9000000000000004</v>
      </c>
      <c r="N98" s="115">
        <v>0</v>
      </c>
      <c r="O98" s="88">
        <v>0</v>
      </c>
      <c r="P98" s="88">
        <v>-70</v>
      </c>
      <c r="Q98" s="88">
        <v>0</v>
      </c>
      <c r="R98" s="88">
        <v>0</v>
      </c>
      <c r="S98" s="116">
        <v>0</v>
      </c>
      <c r="U98" s="115">
        <v>-70</v>
      </c>
      <c r="V98" s="116">
        <v>4.9000000000000004</v>
      </c>
      <c r="W98">
        <v>0</v>
      </c>
      <c r="X98">
        <v>0</v>
      </c>
      <c r="Y98">
        <v>0</v>
      </c>
      <c r="Z98">
        <v>0</v>
      </c>
      <c r="AA98">
        <v>4.9000000000000004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0.53285500000000008</v>
      </c>
      <c r="I99" s="111">
        <f t="shared" ref="I99:BQ99" si="1">SUM(I3:I98)/4000</f>
        <v>0.16721750000000002</v>
      </c>
      <c r="J99" s="111">
        <f t="shared" si="1"/>
        <v>0.36518499999999993</v>
      </c>
      <c r="K99" s="111">
        <f t="shared" si="1"/>
        <v>0.19461000000000001</v>
      </c>
      <c r="L99" s="111">
        <f t="shared" si="1"/>
        <v>6.9567500000000018E-2</v>
      </c>
      <c r="M99" s="111">
        <f t="shared" si="1"/>
        <v>9.73824999999999E-2</v>
      </c>
      <c r="N99" s="110">
        <f t="shared" si="1"/>
        <v>-0.16</v>
      </c>
      <c r="O99" s="111">
        <f t="shared" si="1"/>
        <v>-0.21099999999999999</v>
      </c>
      <c r="P99" s="111">
        <f t="shared" si="1"/>
        <v>-0.34925</v>
      </c>
      <c r="Q99" s="111">
        <f t="shared" si="1"/>
        <v>-0.125</v>
      </c>
      <c r="R99" s="111">
        <f t="shared" si="1"/>
        <v>0</v>
      </c>
      <c r="S99" s="112">
        <f t="shared" si="1"/>
        <v>0</v>
      </c>
      <c r="U99" s="110">
        <f t="shared" si="1"/>
        <v>-0.84524999999999995</v>
      </c>
      <c r="V99" s="112">
        <f t="shared" si="1"/>
        <v>1.4268174999999998</v>
      </c>
      <c r="W99">
        <f t="shared" si="1"/>
        <v>0.37285500000000021</v>
      </c>
      <c r="X99">
        <f t="shared" si="1"/>
        <v>-4.3782500000000002E-2</v>
      </c>
      <c r="Y99">
        <f t="shared" si="1"/>
        <v>6.9567500000000018E-2</v>
      </c>
      <c r="Z99">
        <f t="shared" si="1"/>
        <v>6.9610000000000019E-2</v>
      </c>
      <c r="AA99">
        <f t="shared" si="1"/>
        <v>9.73824999999999E-2</v>
      </c>
      <c r="AB99">
        <f t="shared" si="1"/>
        <v>1.5934999999999918E-2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101.87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101.87</v>
      </c>
      <c r="W38">
        <v>101.87</v>
      </c>
      <c r="X38">
        <v>0</v>
      </c>
    </row>
    <row r="39" spans="7:24">
      <c r="G39" t="s">
        <v>81</v>
      </c>
      <c r="H39" s="115">
        <v>118.2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118.2</v>
      </c>
      <c r="W39">
        <v>118.2</v>
      </c>
      <c r="X39">
        <v>0</v>
      </c>
    </row>
    <row r="40" spans="7:24">
      <c r="G40" t="s">
        <v>82</v>
      </c>
      <c r="H40" s="115">
        <v>86.49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86.49</v>
      </c>
      <c r="W40">
        <v>86.49</v>
      </c>
      <c r="X40">
        <v>0</v>
      </c>
    </row>
    <row r="41" spans="7:24">
      <c r="G41" t="s">
        <v>83</v>
      </c>
      <c r="H41" s="115">
        <v>84.57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84.57</v>
      </c>
      <c r="W41">
        <v>84.57</v>
      </c>
      <c r="X41">
        <v>0</v>
      </c>
    </row>
    <row r="42" spans="7:24">
      <c r="G42" t="s">
        <v>84</v>
      </c>
      <c r="H42" s="115">
        <v>79.67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79.67</v>
      </c>
      <c r="W42">
        <v>79.67</v>
      </c>
      <c r="X42">
        <v>0</v>
      </c>
    </row>
    <row r="43" spans="7:24">
      <c r="G43" t="s">
        <v>85</v>
      </c>
      <c r="H43" s="115">
        <v>8.5500000000000007</v>
      </c>
      <c r="I43" s="88">
        <v>0</v>
      </c>
      <c r="J43" s="88">
        <v>0</v>
      </c>
      <c r="K43" s="88">
        <v>24.03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32.58</v>
      </c>
      <c r="W43">
        <v>8.5500000000000007</v>
      </c>
      <c r="X43">
        <v>24.03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24.03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24.02</v>
      </c>
      <c r="W44">
        <v>0</v>
      </c>
      <c r="X44">
        <v>24.03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24.03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24.02</v>
      </c>
      <c r="W45">
        <v>0</v>
      </c>
      <c r="X45">
        <v>24.03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24.03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24.02</v>
      </c>
      <c r="W46">
        <v>0</v>
      </c>
      <c r="X46">
        <v>24.03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24.03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24.02</v>
      </c>
      <c r="W47">
        <v>0</v>
      </c>
      <c r="X47">
        <v>24.03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24.03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24.02</v>
      </c>
      <c r="W48">
        <v>0</v>
      </c>
      <c r="X48">
        <v>24.03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24.03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24.02</v>
      </c>
      <c r="W49">
        <v>0</v>
      </c>
      <c r="X49">
        <v>24.03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24.03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24.02</v>
      </c>
      <c r="W50">
        <v>0</v>
      </c>
      <c r="X50">
        <v>24.03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24.03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24.02</v>
      </c>
      <c r="W51">
        <v>0</v>
      </c>
      <c r="X51">
        <v>24.03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24.03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24.02</v>
      </c>
      <c r="W52">
        <v>0</v>
      </c>
      <c r="X52">
        <v>24.03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24.03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24.02</v>
      </c>
      <c r="W53">
        <v>0</v>
      </c>
      <c r="X53">
        <v>24.03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24.03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24.02</v>
      </c>
      <c r="W54">
        <v>0</v>
      </c>
      <c r="X54">
        <v>24.03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24.03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24.02</v>
      </c>
      <c r="W55">
        <v>0</v>
      </c>
      <c r="X55">
        <v>24.03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24.03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24.02</v>
      </c>
      <c r="W56">
        <v>0</v>
      </c>
      <c r="X56">
        <v>24.03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24.03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24.02</v>
      </c>
      <c r="W57">
        <v>0</v>
      </c>
      <c r="X57">
        <v>24.03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24.03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24.02</v>
      </c>
      <c r="W58">
        <v>0</v>
      </c>
      <c r="X58">
        <v>24.03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24.03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24.02</v>
      </c>
      <c r="W59">
        <v>0</v>
      </c>
      <c r="X59">
        <v>24.03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24.03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24.02</v>
      </c>
      <c r="W60">
        <v>0</v>
      </c>
      <c r="X60">
        <v>24.03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24.03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24.02</v>
      </c>
      <c r="W61">
        <v>0</v>
      </c>
      <c r="X61">
        <v>24.03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24.03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24.02</v>
      </c>
      <c r="W62">
        <v>0</v>
      </c>
      <c r="X62">
        <v>24.03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24.03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24.02</v>
      </c>
      <c r="W63">
        <v>0</v>
      </c>
      <c r="X63">
        <v>24.03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19.22</v>
      </c>
      <c r="W64">
        <v>0</v>
      </c>
      <c r="X64">
        <v>19.22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19.22</v>
      </c>
      <c r="W65">
        <v>0</v>
      </c>
      <c r="X65">
        <v>19.22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19.22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19.22</v>
      </c>
      <c r="W66">
        <v>0</v>
      </c>
      <c r="X66">
        <v>19.22</v>
      </c>
    </row>
    <row r="67" spans="7:24">
      <c r="G67" t="s">
        <v>109</v>
      </c>
      <c r="H67" s="115">
        <v>94.27</v>
      </c>
      <c r="I67" s="88">
        <v>0</v>
      </c>
      <c r="J67" s="88">
        <v>0</v>
      </c>
      <c r="K67" s="88">
        <v>14.42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108.69</v>
      </c>
      <c r="W67">
        <v>94.27</v>
      </c>
      <c r="X67">
        <v>14.42</v>
      </c>
    </row>
    <row r="68" spans="7:24">
      <c r="G68" t="s">
        <v>110</v>
      </c>
      <c r="H68" s="115">
        <v>24.02</v>
      </c>
      <c r="I68" s="88">
        <v>0</v>
      </c>
      <c r="J68" s="88">
        <v>0</v>
      </c>
      <c r="K68" s="88">
        <v>14.42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38.44</v>
      </c>
      <c r="W68">
        <v>24.02</v>
      </c>
      <c r="X68">
        <v>14.42</v>
      </c>
    </row>
    <row r="69" spans="7:24">
      <c r="G69" t="s">
        <v>111</v>
      </c>
      <c r="H69" s="115">
        <v>35.65</v>
      </c>
      <c r="I69" s="88">
        <v>0</v>
      </c>
      <c r="J69" s="88">
        <v>0</v>
      </c>
      <c r="K69" s="88">
        <v>14.42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50.07</v>
      </c>
      <c r="W69">
        <v>35.65</v>
      </c>
      <c r="X69">
        <v>14.42</v>
      </c>
    </row>
    <row r="70" spans="7:24">
      <c r="G70" t="s">
        <v>112</v>
      </c>
      <c r="H70" s="115">
        <v>5.48</v>
      </c>
      <c r="I70" s="88">
        <v>0</v>
      </c>
      <c r="J70" s="88">
        <v>0</v>
      </c>
      <c r="K70" s="88">
        <v>14.41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19.89</v>
      </c>
      <c r="W70">
        <v>5.48</v>
      </c>
      <c r="X70">
        <v>14.41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14.42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14.42</v>
      </c>
      <c r="W71">
        <v>0</v>
      </c>
      <c r="X71">
        <v>14.42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19.22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19.22</v>
      </c>
      <c r="W72">
        <v>0</v>
      </c>
      <c r="X72">
        <v>19.22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19.22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19.22</v>
      </c>
      <c r="W73">
        <v>0</v>
      </c>
      <c r="X73">
        <v>19.22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19.22</v>
      </c>
      <c r="W74">
        <v>0</v>
      </c>
      <c r="X74">
        <v>19.22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19.22</v>
      </c>
      <c r="W75">
        <v>0</v>
      </c>
      <c r="X75">
        <v>19.22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26.91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26.91</v>
      </c>
      <c r="W92">
        <v>26.91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21.72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21.72</v>
      </c>
      <c r="W95">
        <v>21.72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0.17185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0.17781499999999995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0.34961500000000001</v>
      </c>
      <c r="W99">
        <f t="shared" si="1"/>
        <v>0.17185</v>
      </c>
      <c r="X99">
        <f t="shared" si="1"/>
        <v>0.17781499999999995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650.44653713613911</v>
      </c>
      <c r="P3" s="77">
        <v>117.24578220556323</v>
      </c>
      <c r="Q3" s="77">
        <v>38.08</v>
      </c>
      <c r="R3" s="80">
        <v>0</v>
      </c>
      <c r="S3" s="80">
        <v>0</v>
      </c>
      <c r="T3" s="78">
        <f>SUMPRODUCT(LTA!F3:AJ3,LTA!F$101:AJ$101,LTA!F$103:AJ$103)</f>
        <v>9.34</v>
      </c>
      <c r="U3" s="78">
        <f>SUMPRODUCT(LTA!F3:AJ3,LTA!F$102:AJ$102,LTA!F$103:AJ$103)</f>
        <v>15.05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14.42</v>
      </c>
      <c r="Z3" s="75">
        <f>IEX!N3</f>
        <v>0</v>
      </c>
      <c r="AA3" s="117">
        <f>STOA!H3</f>
        <v>30.650000000000006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10.74385482533066</v>
      </c>
      <c r="AD3">
        <f>SUM(B3:AB3,AI3:AR3)-AC3</f>
        <v>767.93439675078309</v>
      </c>
      <c r="AE3">
        <f>'IDT-1'!B3</f>
        <v>0</v>
      </c>
      <c r="AF3" s="26"/>
      <c r="AG3">
        <f>SUM(AD3:AF3)+AT3</f>
        <v>767.93439675078309</v>
      </c>
      <c r="AI3" s="75">
        <f>PXIL!H3</f>
        <v>0</v>
      </c>
      <c r="AJ3" s="75">
        <f>PXIL!N3</f>
        <v>0</v>
      </c>
      <c r="AK3" s="75">
        <f>RTM_IEX!H3</f>
        <v>24.99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650.13920563092483</v>
      </c>
      <c r="P4" s="77">
        <v>117.24578220556323</v>
      </c>
      <c r="Q4" s="77">
        <v>38.08</v>
      </c>
      <c r="R4" s="80">
        <v>0</v>
      </c>
      <c r="S4" s="80">
        <v>0</v>
      </c>
      <c r="T4" s="78">
        <f>SUMPRODUCT(LTA!F4:AJ4,LTA!F$101:AJ$101,LTA!F$103:AJ$103)</f>
        <v>9.34</v>
      </c>
      <c r="U4" s="78">
        <f>SUMPRODUCT(LTA!F4:AJ4,LTA!F$102:AJ$102,LTA!F$103:AJ$103)</f>
        <v>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3.84</v>
      </c>
      <c r="Z4" s="75">
        <f>IEX!N4</f>
        <v>0</v>
      </c>
      <c r="AA4" s="117">
        <f>STOA!H4</f>
        <v>30.650000000000006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10.613726308084773</v>
      </c>
      <c r="AD4">
        <f t="shared" ref="AD4:AD67" si="1">SUM(B4:AB4,AI4:AR4)-AC4</f>
        <v>753.27719376281482</v>
      </c>
      <c r="AE4">
        <f>'IDT-1'!B4</f>
        <v>0</v>
      </c>
      <c r="AF4" s="26"/>
      <c r="AG4">
        <f t="shared" ref="AG4:AG67" si="2">SUM(AD4:AF4)+AT4</f>
        <v>753.27719376281482</v>
      </c>
      <c r="AI4" s="75">
        <f>PXIL!H4</f>
        <v>0</v>
      </c>
      <c r="AJ4" s="75">
        <f>PXIL!N4</f>
        <v>0</v>
      </c>
      <c r="AK4" s="75">
        <f>RTM_IEX!H4</f>
        <v>21.14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626.35880110612482</v>
      </c>
      <c r="P5" s="77">
        <v>117.24578220556323</v>
      </c>
      <c r="Q5" s="77">
        <v>38.08</v>
      </c>
      <c r="R5" s="80">
        <v>0</v>
      </c>
      <c r="S5" s="80">
        <v>0</v>
      </c>
      <c r="T5" s="78">
        <f>SUMPRODUCT(LTA!F5:AJ5,LTA!F$101:AJ$101,LTA!F$103:AJ$103)</f>
        <v>9.3099999999999987</v>
      </c>
      <c r="U5" s="78">
        <f>SUMPRODUCT(LTA!F5:AJ5,LTA!F$102:AJ$102,LTA!F$103:AJ$103)</f>
        <v>15.14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8.65</v>
      </c>
      <c r="Z5" s="75">
        <f>IEX!N5</f>
        <v>0</v>
      </c>
      <c r="AA5" s="117">
        <f>STOA!H5</f>
        <v>30.650000000000006</v>
      </c>
      <c r="AB5" s="117">
        <f>-STOA!N5</f>
        <v>-220.13</v>
      </c>
      <c r="AC5">
        <f t="shared" si="0"/>
        <v>10.261722748266532</v>
      </c>
      <c r="AD5">
        <f t="shared" si="1"/>
        <v>713.62879279783294</v>
      </c>
      <c r="AE5">
        <f>'IDT-1'!B5</f>
        <v>0</v>
      </c>
      <c r="AF5" s="26"/>
      <c r="AG5">
        <f t="shared" si="2"/>
        <v>713.62879279783294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14.959912616056798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634.68971010612483</v>
      </c>
      <c r="P6" s="77">
        <v>117.24622458189542</v>
      </c>
      <c r="Q6" s="77">
        <v>38.08</v>
      </c>
      <c r="R6" s="80">
        <v>0</v>
      </c>
      <c r="S6" s="80">
        <v>0</v>
      </c>
      <c r="T6" s="78">
        <f>SUMPRODUCT(LTA!F6:AJ6,LTA!F$101:AJ$101,LTA!F$103:AJ$103)</f>
        <v>9.2899999999999991</v>
      </c>
      <c r="U6" s="78">
        <f>SUMPRODUCT(LTA!F6:AJ6,LTA!F$102:AJ$102,LTA!F$103:AJ$103)</f>
        <v>15.1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30.650000000000006</v>
      </c>
      <c r="AB6" s="117">
        <f>-STOA!N6</f>
        <v>-220.13</v>
      </c>
      <c r="AC6">
        <f t="shared" si="0"/>
        <v>10.261891896522439</v>
      </c>
      <c r="AD6">
        <f t="shared" si="1"/>
        <v>713.64784504229374</v>
      </c>
      <c r="AE6">
        <f>'IDT-1'!B6</f>
        <v>0</v>
      </c>
      <c r="AF6" s="26"/>
      <c r="AG6">
        <f t="shared" si="2"/>
        <v>713.64784504229374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14.959912616056798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662.8121089150369</v>
      </c>
      <c r="P7" s="77">
        <v>117.24622458189542</v>
      </c>
      <c r="Q7" s="77">
        <v>38.08</v>
      </c>
      <c r="R7" s="80">
        <v>0</v>
      </c>
      <c r="S7" s="80">
        <v>0</v>
      </c>
      <c r="T7" s="78">
        <f>SUMPRODUCT(LTA!F7:AJ7,LTA!F$101:AJ$101,LTA!F$103:AJ$103)</f>
        <v>8.91</v>
      </c>
      <c r="U7" s="78">
        <f>SUMPRODUCT(LTA!F7:AJ7,LTA!F$102:AJ$102,LTA!F$103:AJ$103)</f>
        <v>14.87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30.650000000000006</v>
      </c>
      <c r="AB7" s="117">
        <f>-STOA!N7</f>
        <v>-220.13</v>
      </c>
      <c r="AC7">
        <f t="shared" si="0"/>
        <v>11.187616825249906</v>
      </c>
      <c r="AD7">
        <f t="shared" si="1"/>
        <v>663.23451892247829</v>
      </c>
      <c r="AE7">
        <f>'IDT-1'!B7</f>
        <v>0</v>
      </c>
      <c r="AF7" s="26"/>
      <c r="AG7">
        <f t="shared" si="2"/>
        <v>663.23451892247829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14.959912616056798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658.02512373576917</v>
      </c>
      <c r="P8" s="77">
        <v>117.24622458189542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8.61</v>
      </c>
      <c r="U8" s="78">
        <f>SUMPRODUCT(LTA!F8:AJ8,LTA!F$102:AJ$102,LTA!F$103:AJ$103)</f>
        <v>14.79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30.650000000000006</v>
      </c>
      <c r="AB8" s="117">
        <f>-STOA!N8</f>
        <v>-220.13</v>
      </c>
      <c r="AC8">
        <f t="shared" si="0"/>
        <v>11.026643697883811</v>
      </c>
      <c r="AD8">
        <f t="shared" si="1"/>
        <v>671.21850687057668</v>
      </c>
      <c r="AE8">
        <f>'IDT-1'!B8</f>
        <v>0</v>
      </c>
      <c r="AF8" s="26"/>
      <c r="AG8">
        <f t="shared" si="2"/>
        <v>671.21850687057668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14.959912616056798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645.85974066307654</v>
      </c>
      <c r="P9" s="77">
        <v>117.24622458189542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8.3800000000000008</v>
      </c>
      <c r="U9" s="78">
        <f>SUMPRODUCT(LTA!F9:AJ9,LTA!F$102:AJ$102,LTA!F$103:AJ$103)</f>
        <v>14.75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30.650000000000006</v>
      </c>
      <c r="AB9" s="117">
        <f>-STOA!N9</f>
        <v>-220.13</v>
      </c>
      <c r="AC9">
        <f t="shared" si="0"/>
        <v>11.165799897465583</v>
      </c>
      <c r="AD9">
        <f t="shared" si="1"/>
        <v>630.6439675983022</v>
      </c>
      <c r="AE9">
        <f>'IDT-1'!B9</f>
        <v>0</v>
      </c>
      <c r="AF9" s="26"/>
      <c r="AG9">
        <f t="shared" si="2"/>
        <v>630.6439675983022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14.959912616056798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636.68974066307646</v>
      </c>
      <c r="P10" s="77">
        <v>117.24622458189542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8.1999999999999993</v>
      </c>
      <c r="U10" s="78">
        <f>SUMPRODUCT(LTA!F10:AJ10,LTA!F$102:AJ$102,LTA!F$103:AJ$103)</f>
        <v>14.71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30.650000000000006</v>
      </c>
      <c r="AB10" s="117">
        <f>-STOA!N10</f>
        <v>-220.13</v>
      </c>
      <c r="AC10">
        <f t="shared" si="0"/>
        <v>10.870092836932896</v>
      </c>
      <c r="AD10">
        <f t="shared" si="1"/>
        <v>645.54967465883487</v>
      </c>
      <c r="AE10">
        <f>'IDT-1'!B10</f>
        <v>0</v>
      </c>
      <c r="AF10" s="26"/>
      <c r="AG10">
        <f t="shared" si="2"/>
        <v>645.54967465883487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14.959912616056798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551.98840048845</v>
      </c>
      <c r="P11" s="77">
        <v>117.24622458189542</v>
      </c>
      <c r="Q11" s="77">
        <v>38.07</v>
      </c>
      <c r="R11" s="80">
        <v>0</v>
      </c>
      <c r="S11" s="80">
        <v>0</v>
      </c>
      <c r="T11" s="78">
        <f>SUMPRODUCT(LTA!F11:AJ11,LTA!F$101:AJ$101,LTA!F$103:AJ$103)</f>
        <v>5.49</v>
      </c>
      <c r="U11" s="78">
        <f>SUMPRODUCT(LTA!F11:AJ11,LTA!F$102:AJ$102,LTA!F$103:AJ$103)</f>
        <v>14.66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30.650000000000006</v>
      </c>
      <c r="AB11" s="117">
        <f>-STOA!N11</f>
        <v>-220.13</v>
      </c>
      <c r="AC11">
        <f t="shared" si="0"/>
        <v>9.8265443718869001</v>
      </c>
      <c r="AD11">
        <f t="shared" si="1"/>
        <v>664.61188294925432</v>
      </c>
      <c r="AE11">
        <f>'IDT-1'!B11</f>
        <v>0</v>
      </c>
      <c r="AF11" s="26"/>
      <c r="AG11">
        <f t="shared" si="2"/>
        <v>664.61188294925432</v>
      </c>
      <c r="AI11" s="75">
        <f>PXIL!H11</f>
        <v>0</v>
      </c>
      <c r="AJ11" s="75">
        <f>PXIL!N11</f>
        <v>0</v>
      </c>
      <c r="AK11" s="75">
        <f>RTM_IEX!H11</f>
        <v>37.479999999999997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14.959912616056798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543.65749148844998</v>
      </c>
      <c r="P12" s="77">
        <v>117.24622458189542</v>
      </c>
      <c r="Q12" s="77">
        <v>38.07</v>
      </c>
      <c r="R12" s="80">
        <v>0</v>
      </c>
      <c r="S12" s="80">
        <v>0</v>
      </c>
      <c r="T12" s="78">
        <f>SUMPRODUCT(LTA!F12:AJ12,LTA!F$101:AJ$101,LTA!F$103:AJ$103)</f>
        <v>5.29</v>
      </c>
      <c r="U12" s="78">
        <f>SUMPRODUCT(LTA!F12:AJ12,LTA!F$102:AJ$102,LTA!F$103:AJ$103)</f>
        <v>14.169999999999998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30.650000000000006</v>
      </c>
      <c r="AB12" s="117">
        <f>-STOA!N12</f>
        <v>-220.13</v>
      </c>
      <c r="AC12">
        <f t="shared" si="0"/>
        <v>9.5525923726868989</v>
      </c>
      <c r="AD12">
        <f t="shared" si="1"/>
        <v>633.75492594845423</v>
      </c>
      <c r="AE12">
        <f>'IDT-1'!B12</f>
        <v>0</v>
      </c>
      <c r="AF12" s="26"/>
      <c r="AG12">
        <f t="shared" si="2"/>
        <v>633.75492594845423</v>
      </c>
      <c r="AI12" s="75">
        <f>PXIL!H12</f>
        <v>0</v>
      </c>
      <c r="AJ12" s="75">
        <f>PXIL!N12</f>
        <v>0</v>
      </c>
      <c r="AK12" s="75">
        <f>RTM_IEX!H12</f>
        <v>15.37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14.959912616056798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539.69298738133512</v>
      </c>
      <c r="P13" s="77">
        <v>117.24622458189542</v>
      </c>
      <c r="Q13" s="77">
        <v>38.07</v>
      </c>
      <c r="R13" s="80">
        <v>0</v>
      </c>
      <c r="S13" s="80">
        <v>0</v>
      </c>
      <c r="T13" s="78">
        <f>SUMPRODUCT(LTA!F13:AJ13,LTA!F$101:AJ$101,LTA!F$103:AJ$103)</f>
        <v>5.2</v>
      </c>
      <c r="U13" s="78">
        <f>SUMPRODUCT(LTA!F13:AJ13,LTA!F$102:AJ$102,LTA!F$103:AJ$103)</f>
        <v>14.45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30.650000000000006</v>
      </c>
      <c r="AB13" s="117">
        <f>-STOA!N13</f>
        <v>-220.13</v>
      </c>
      <c r="AC13">
        <f t="shared" si="0"/>
        <v>9.7055847365442904</v>
      </c>
      <c r="AD13">
        <f t="shared" si="1"/>
        <v>650.98742947748212</v>
      </c>
      <c r="AE13">
        <f>'IDT-1'!B13</f>
        <v>0</v>
      </c>
      <c r="AF13" s="26"/>
      <c r="AG13">
        <f t="shared" si="2"/>
        <v>650.98742947748212</v>
      </c>
      <c r="AI13" s="75">
        <f>PXIL!H13</f>
        <v>0</v>
      </c>
      <c r="AJ13" s="75">
        <f>PXIL!N13</f>
        <v>0</v>
      </c>
      <c r="AK13" s="75">
        <f>RTM_IEX!H13</f>
        <v>36.53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14.959912616056798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540.49668270907569</v>
      </c>
      <c r="P14" s="77">
        <v>117.24622458189542</v>
      </c>
      <c r="Q14" s="77">
        <v>38.07</v>
      </c>
      <c r="R14" s="80">
        <v>0</v>
      </c>
      <c r="S14" s="80">
        <v>0</v>
      </c>
      <c r="T14" s="78">
        <f>SUMPRODUCT(LTA!F14:AJ14,LTA!F$101:AJ$101,LTA!F$103:AJ$103)</f>
        <v>5.39</v>
      </c>
      <c r="U14" s="78">
        <f>SUMPRODUCT(LTA!F14:AJ14,LTA!F$102:AJ$102,LTA!F$103:AJ$103)</f>
        <v>14.49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30.650000000000006</v>
      </c>
      <c r="AB14" s="117">
        <f>-STOA!N14</f>
        <v>-220.13</v>
      </c>
      <c r="AC14">
        <f t="shared" si="0"/>
        <v>9.3932172554284055</v>
      </c>
      <c r="AD14">
        <f t="shared" si="1"/>
        <v>615.8034922863385</v>
      </c>
      <c r="AE14">
        <f>'IDT-1'!B14</f>
        <v>0</v>
      </c>
      <c r="AF14" s="26"/>
      <c r="AG14">
        <f t="shared" si="2"/>
        <v>615.8034922863385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14.959912616056798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550.2819814098757</v>
      </c>
      <c r="P15" s="77">
        <v>117.24622458189542</v>
      </c>
      <c r="Q15" s="77">
        <v>38.07</v>
      </c>
      <c r="R15" s="80">
        <v>0</v>
      </c>
      <c r="S15" s="80">
        <v>0</v>
      </c>
      <c r="T15" s="78">
        <f>SUMPRODUCT(LTA!F15:AJ15,LTA!F$101:AJ$101,LTA!F$103:AJ$103)</f>
        <v>5.47</v>
      </c>
      <c r="U15" s="78">
        <f>SUMPRODUCT(LTA!F15:AJ15,LTA!F$102:AJ$102,LTA!F$103:AJ$103)</f>
        <v>14.78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30.650000000000006</v>
      </c>
      <c r="AB15" s="117">
        <f>-STOA!N15</f>
        <v>-220.13</v>
      </c>
      <c r="AC15">
        <f t="shared" si="0"/>
        <v>9.5891214142617898</v>
      </c>
      <c r="AD15">
        <f t="shared" si="1"/>
        <v>613.76288682830523</v>
      </c>
      <c r="AE15">
        <f>'IDT-1'!B15</f>
        <v>0</v>
      </c>
      <c r="AF15" s="26"/>
      <c r="AG15">
        <f t="shared" si="2"/>
        <v>613.76288682830523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14.959912616056798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548.38962496507577</v>
      </c>
      <c r="P16" s="77">
        <v>117.24622458189542</v>
      </c>
      <c r="Q16" s="77">
        <v>38.07</v>
      </c>
      <c r="R16" s="80">
        <v>0</v>
      </c>
      <c r="S16" s="80">
        <v>0</v>
      </c>
      <c r="T16" s="78">
        <f>SUMPRODUCT(LTA!F16:AJ16,LTA!F$101:AJ$101,LTA!F$103:AJ$103)</f>
        <v>5.41</v>
      </c>
      <c r="U16" s="78">
        <f>SUMPRODUCT(LTA!F16:AJ16,LTA!F$102:AJ$102,LTA!F$103:AJ$103)</f>
        <v>21.21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30.650000000000006</v>
      </c>
      <c r="AB16" s="117">
        <f>-STOA!N16</f>
        <v>-220.13</v>
      </c>
      <c r="AC16">
        <f t="shared" si="0"/>
        <v>9.8518111472812073</v>
      </c>
      <c r="AD16">
        <f t="shared" si="1"/>
        <v>667.45784065048599</v>
      </c>
      <c r="AE16">
        <f>'IDT-1'!B16</f>
        <v>0</v>
      </c>
      <c r="AF16" s="26"/>
      <c r="AG16">
        <f t="shared" si="2"/>
        <v>667.45784065048599</v>
      </c>
      <c r="AI16" s="75">
        <f>PXIL!H16</f>
        <v>0</v>
      </c>
      <c r="AJ16" s="75">
        <f>PXIL!N16</f>
        <v>0</v>
      </c>
      <c r="AK16" s="75">
        <f>RTM_IEX!H16</f>
        <v>37.479999999999997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14.959912616056798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536.00559132370267</v>
      </c>
      <c r="P17" s="77">
        <v>117.24622458189542</v>
      </c>
      <c r="Q17" s="77">
        <v>38.07</v>
      </c>
      <c r="R17" s="80">
        <v>0</v>
      </c>
      <c r="S17" s="80">
        <v>0</v>
      </c>
      <c r="T17" s="78">
        <f>SUMPRODUCT(LTA!F17:AJ17,LTA!F$101:AJ$101,LTA!F$103:AJ$103)</f>
        <v>5.34</v>
      </c>
      <c r="U17" s="78">
        <f>SUMPRODUCT(LTA!F17:AJ17,LTA!F$102:AJ$102,LTA!F$103:AJ$103)</f>
        <v>16.04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30.650000000000006</v>
      </c>
      <c r="AB17" s="117">
        <f>-STOA!N17</f>
        <v>-220.13</v>
      </c>
      <c r="AC17">
        <f t="shared" si="0"/>
        <v>9.8574076512371231</v>
      </c>
      <c r="AD17">
        <f t="shared" si="1"/>
        <v>668.08821050515678</v>
      </c>
      <c r="AE17">
        <f>'IDT-1'!B17</f>
        <v>0</v>
      </c>
      <c r="AF17" s="26"/>
      <c r="AG17">
        <f t="shared" si="2"/>
        <v>668.08821050515678</v>
      </c>
      <c r="AI17" s="75">
        <f>PXIL!H17</f>
        <v>0</v>
      </c>
      <c r="AJ17" s="75">
        <f>PXIL!N17</f>
        <v>0</v>
      </c>
      <c r="AK17" s="75">
        <f>RTM_IEX!H17</f>
        <v>55.74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14.959912616056798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536.00559132370267</v>
      </c>
      <c r="P18" s="77">
        <v>117.24622458189542</v>
      </c>
      <c r="Q18" s="77">
        <v>38.07</v>
      </c>
      <c r="R18" s="80">
        <v>0</v>
      </c>
      <c r="S18" s="80">
        <v>0</v>
      </c>
      <c r="T18" s="78">
        <f>SUMPRODUCT(LTA!F18:AJ18,LTA!F$101:AJ$101,LTA!F$103:AJ$103)</f>
        <v>5.25</v>
      </c>
      <c r="U18" s="78">
        <f>SUMPRODUCT(LTA!F18:AJ18,LTA!F$102:AJ$102,LTA!F$103:AJ$103)</f>
        <v>16.05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30.650000000000006</v>
      </c>
      <c r="AB18" s="117">
        <f>-STOA!N18</f>
        <v>-220.13</v>
      </c>
      <c r="AC18">
        <f t="shared" si="0"/>
        <v>9.8312716512371239</v>
      </c>
      <c r="AD18">
        <f t="shared" si="1"/>
        <v>665.14434650515682</v>
      </c>
      <c r="AE18">
        <f>'IDT-1'!B18</f>
        <v>0</v>
      </c>
      <c r="AF18" s="26"/>
      <c r="AG18">
        <f t="shared" si="2"/>
        <v>665.14434650515682</v>
      </c>
      <c r="AI18" s="75">
        <f>PXIL!H18</f>
        <v>0</v>
      </c>
      <c r="AJ18" s="75">
        <f>PXIL!N18</f>
        <v>0</v>
      </c>
      <c r="AK18" s="75">
        <f>RTM_IEX!H18</f>
        <v>52.85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14.959912616056798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588.85870962795479</v>
      </c>
      <c r="P19" s="77">
        <v>117.24622458189542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5.42</v>
      </c>
      <c r="U19" s="78">
        <f>SUMPRODUCT(LTA!F19:AJ19,LTA!F$102:AJ$102,LTA!F$103:AJ$103)</f>
        <v>15.84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30.650000000000006</v>
      </c>
      <c r="AB19" s="117">
        <f>-STOA!N19</f>
        <v>-220.13</v>
      </c>
      <c r="AC19">
        <f t="shared" si="0"/>
        <v>10.035144025325033</v>
      </c>
      <c r="AD19">
        <f t="shared" si="1"/>
        <v>641.903592435321</v>
      </c>
      <c r="AE19">
        <f>'IDT-1'!B19</f>
        <v>0</v>
      </c>
      <c r="AF19" s="26"/>
      <c r="AG19">
        <f t="shared" si="2"/>
        <v>641.903592435321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14.959912616056798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606.95843153738952</v>
      </c>
      <c r="P20" s="77">
        <v>117.24622458189542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5.4</v>
      </c>
      <c r="U20" s="78">
        <f>SUMPRODUCT(LTA!F20:AJ20,LTA!F$102:AJ$102,LTA!F$103:AJ$103)</f>
        <v>15.93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30.650000000000006</v>
      </c>
      <c r="AB20" s="117">
        <f>-STOA!N20</f>
        <v>-220.13</v>
      </c>
      <c r="AC20">
        <f t="shared" si="0"/>
        <v>9.9908406451175669</v>
      </c>
      <c r="AD20">
        <f t="shared" si="1"/>
        <v>683.11761772496311</v>
      </c>
      <c r="AE20">
        <f>'IDT-1'!B20</f>
        <v>0</v>
      </c>
      <c r="AF20" s="26"/>
      <c r="AG20">
        <f t="shared" si="2"/>
        <v>683.11761772496311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14.959912616056798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639.78653895878938</v>
      </c>
      <c r="P21" s="77">
        <v>117.24622458189542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8.9499999999999993</v>
      </c>
      <c r="U21" s="78">
        <f>SUMPRODUCT(LTA!F21:AJ21,LTA!F$102:AJ$102,LTA!F$103:AJ$103)</f>
        <v>15.84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30.650000000000006</v>
      </c>
      <c r="AB21" s="117">
        <f>-STOA!N21</f>
        <v>-220.13</v>
      </c>
      <c r="AC21">
        <f t="shared" si="0"/>
        <v>10.513103990425888</v>
      </c>
      <c r="AD21">
        <f t="shared" si="1"/>
        <v>741.94346180105481</v>
      </c>
      <c r="AE21">
        <f>'IDT-1'!B21</f>
        <v>0</v>
      </c>
      <c r="AF21" s="26"/>
      <c r="AG21">
        <f t="shared" si="2"/>
        <v>741.94346180105481</v>
      </c>
      <c r="AI21" s="75">
        <f>PXIL!H21</f>
        <v>0</v>
      </c>
      <c r="AJ21" s="75">
        <f>PXIL!N21</f>
        <v>0</v>
      </c>
      <c r="AK21" s="75">
        <f>RTM_IEX!H21</f>
        <v>23.06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14.959912616056798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649.65879156768938</v>
      </c>
      <c r="P22" s="77">
        <v>117.24622458189542</v>
      </c>
      <c r="Q22" s="77">
        <v>38.08</v>
      </c>
      <c r="R22" s="80">
        <v>0</v>
      </c>
      <c r="S22" s="80">
        <v>0</v>
      </c>
      <c r="T22" s="78">
        <f>SUMPRODUCT(LTA!F22:AJ22,LTA!F$101:AJ$101,LTA!F$103:AJ$103)</f>
        <v>8.8099999999999987</v>
      </c>
      <c r="U22" s="78">
        <f>SUMPRODUCT(LTA!F22:AJ22,LTA!F$102:AJ$102,LTA!F$103:AJ$103)</f>
        <v>10.93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30.650000000000006</v>
      </c>
      <c r="AB22" s="117">
        <f>-STOA!N22</f>
        <v>-220.13</v>
      </c>
      <c r="AC22">
        <f t="shared" si="0"/>
        <v>10.530283813384205</v>
      </c>
      <c r="AD22">
        <f t="shared" si="1"/>
        <v>743.87853458699624</v>
      </c>
      <c r="AE22">
        <f>'IDT-1'!B22</f>
        <v>0</v>
      </c>
      <c r="AF22" s="26"/>
      <c r="AG22">
        <f t="shared" si="2"/>
        <v>743.87853458699624</v>
      </c>
      <c r="AI22" s="75">
        <f>PXIL!H22</f>
        <v>0</v>
      </c>
      <c r="AJ22" s="75">
        <f>PXIL!N22</f>
        <v>0</v>
      </c>
      <c r="AK22" s="75">
        <f>RTM_IEX!H22</f>
        <v>20.18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14.959912616056798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660.94315844314758</v>
      </c>
      <c r="P23" s="77">
        <v>117.24578220556323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9.0399999999999991</v>
      </c>
      <c r="U23" s="78">
        <f>SUMPRODUCT(LTA!F23:AJ23,LTA!F$102:AJ$102,LTA!F$103:AJ$103)</f>
        <v>10.8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47.95</v>
      </c>
      <c r="AB23" s="117">
        <f>-STOA!N23</f>
        <v>-220.13</v>
      </c>
      <c r="AC23">
        <f t="shared" si="0"/>
        <v>11.129334348976517</v>
      </c>
      <c r="AD23">
        <f t="shared" si="1"/>
        <v>811.35340855053039</v>
      </c>
      <c r="AE23">
        <f>'IDT-1'!B23</f>
        <v>17</v>
      </c>
      <c r="AF23" s="26"/>
      <c r="AG23">
        <f t="shared" si="2"/>
        <v>828.35340855053039</v>
      </c>
      <c r="AI23" s="75">
        <f>PXIL!H23</f>
        <v>0</v>
      </c>
      <c r="AJ23" s="75">
        <f>PXIL!N23</f>
        <v>0</v>
      </c>
      <c r="AK23" s="75">
        <f>RTM_IEX!H23</f>
        <v>59.58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14.959912616056798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686.37955998824179</v>
      </c>
      <c r="P24" s="77">
        <v>117.24522064389723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9.01</v>
      </c>
      <c r="U24" s="78">
        <f>SUMPRODUCT(LTA!F24:AJ24,LTA!F$102:AJ$102,LTA!F$103:AJ$103)</f>
        <v>10.790000000000001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47.95</v>
      </c>
      <c r="AB24" s="117">
        <f>-STOA!N24</f>
        <v>-220.13</v>
      </c>
      <c r="AC24">
        <f t="shared" si="0"/>
        <v>11.302129740830685</v>
      </c>
      <c r="AD24">
        <f t="shared" si="1"/>
        <v>830.81645314210448</v>
      </c>
      <c r="AE24">
        <f>'IDT-1'!B24</f>
        <v>56</v>
      </c>
      <c r="AF24" s="26"/>
      <c r="AG24">
        <f t="shared" si="2"/>
        <v>886.81645314210448</v>
      </c>
      <c r="AI24" s="75">
        <f>PXIL!H24</f>
        <v>0</v>
      </c>
      <c r="AJ24" s="75">
        <f>PXIL!N24</f>
        <v>0</v>
      </c>
      <c r="AK24" s="75">
        <f>RTM_IEX!H24</f>
        <v>53.82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14.959912616056798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717.32690666857513</v>
      </c>
      <c r="P25" s="77">
        <v>117.2445123547071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8.89</v>
      </c>
      <c r="U25" s="78">
        <f>SUMPRODUCT(LTA!F25:AJ25,LTA!F$102:AJ$102,LTA!F$103:AJ$103)</f>
        <v>11.059999999999999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47.95</v>
      </c>
      <c r="AB25" s="117">
        <f>-STOA!N25</f>
        <v>-220.13</v>
      </c>
      <c r="AC25">
        <f t="shared" si="0"/>
        <v>11.220524158672744</v>
      </c>
      <c r="AD25">
        <f t="shared" si="1"/>
        <v>821.62469711540541</v>
      </c>
      <c r="AE25">
        <f>'IDT-1'!B25</f>
        <v>100</v>
      </c>
      <c r="AF25" s="26"/>
      <c r="AG25">
        <f t="shared" si="2"/>
        <v>921.62469711540541</v>
      </c>
      <c r="AI25" s="75">
        <f>PXIL!H25</f>
        <v>0</v>
      </c>
      <c r="AJ25" s="75">
        <f>PXIL!N25</f>
        <v>0</v>
      </c>
      <c r="AK25" s="75">
        <f>RTM_IEX!H25</f>
        <v>13.45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14.959912616056798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739.97788057585183</v>
      </c>
      <c r="P26" s="77">
        <v>117.2445123547071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9.08</v>
      </c>
      <c r="U26" s="78">
        <f>SUMPRODUCT(LTA!F26:AJ26,LTA!F$102:AJ$102,LTA!F$103:AJ$103)</f>
        <v>11.129999999999999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95.04</v>
      </c>
      <c r="AB26" s="117">
        <f>-STOA!N26</f>
        <v>-220.13</v>
      </c>
      <c r="AC26">
        <f t="shared" si="0"/>
        <v>12.372650499905564</v>
      </c>
      <c r="AD26">
        <f t="shared" si="1"/>
        <v>951.39601864153838</v>
      </c>
      <c r="AE26">
        <f>'IDT-1'!B26</f>
        <v>99</v>
      </c>
      <c r="AF26" s="26"/>
      <c r="AG26">
        <f t="shared" si="2"/>
        <v>1050.3960186415384</v>
      </c>
      <c r="AI26" s="75">
        <f>PXIL!H26</f>
        <v>0</v>
      </c>
      <c r="AJ26" s="75">
        <f>PXIL!N26</f>
        <v>0</v>
      </c>
      <c r="AK26" s="75">
        <f>RTM_IEX!H26</f>
        <v>78.81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14.959912616056798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807.53711458730152</v>
      </c>
      <c r="P27" s="77">
        <v>117.2445123547071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9.02</v>
      </c>
      <c r="U27" s="78">
        <f>SUMPRODUCT(LTA!F27:AJ27,LTA!F$102:AJ$102,LTA!F$103:AJ$103)</f>
        <v>10.969999999999999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278.69000000000005</v>
      </c>
      <c r="AB27" s="117">
        <f>-STOA!N27</f>
        <v>-290.39</v>
      </c>
      <c r="AC27">
        <f t="shared" si="0"/>
        <v>15.254532999281276</v>
      </c>
      <c r="AD27">
        <f t="shared" si="1"/>
        <v>1134.8570065587844</v>
      </c>
      <c r="AE27">
        <f>'IDT-1'!B27</f>
        <v>20.728999999999999</v>
      </c>
      <c r="AF27" s="26"/>
      <c r="AG27">
        <f t="shared" si="2"/>
        <v>1155.5860065587844</v>
      </c>
      <c r="AI27" s="75">
        <f>PXIL!H27</f>
        <v>0</v>
      </c>
      <c r="AJ27" s="75">
        <f>PXIL!N27</f>
        <v>0</v>
      </c>
      <c r="AK27" s="75">
        <f>RTM_IEX!H27</f>
        <v>64.39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14.959912616056798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843.32226042550155</v>
      </c>
      <c r="P28" s="77">
        <v>117.2445123547071</v>
      </c>
      <c r="Q28" s="77">
        <v>38.07</v>
      </c>
      <c r="R28" s="80">
        <v>2.0699999999999994</v>
      </c>
      <c r="S28" s="80">
        <v>0</v>
      </c>
      <c r="T28" s="78">
        <f>SUMPRODUCT(LTA!F28:AJ28,LTA!F$101:AJ$101,LTA!F$103:AJ$103)</f>
        <v>8.9499999999999993</v>
      </c>
      <c r="U28" s="78">
        <f>SUMPRODUCT(LTA!F28:AJ28,LTA!F$102:AJ$102,LTA!F$103:AJ$103)</f>
        <v>11.01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344.99</v>
      </c>
      <c r="AB28" s="117">
        <f>-STOA!N28</f>
        <v>-290.39</v>
      </c>
      <c r="AC28">
        <f t="shared" si="0"/>
        <v>16.407554282657433</v>
      </c>
      <c r="AD28">
        <f t="shared" si="1"/>
        <v>1264.729131113608</v>
      </c>
      <c r="AE28">
        <f>'IDT-1'!B28</f>
        <v>0</v>
      </c>
      <c r="AF28" s="26"/>
      <c r="AG28">
        <f t="shared" si="2"/>
        <v>1264.729131113608</v>
      </c>
      <c r="AI28" s="75">
        <f>PXIL!H28</f>
        <v>0</v>
      </c>
      <c r="AJ28" s="75">
        <f>PXIL!N28</f>
        <v>0</v>
      </c>
      <c r="AK28" s="75">
        <f>RTM_IEX!H28</f>
        <v>91.29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14.959912616056798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831.53642179078929</v>
      </c>
      <c r="P29" s="77">
        <v>117.2445123547071</v>
      </c>
      <c r="Q29" s="77">
        <v>38.07</v>
      </c>
      <c r="R29" s="80">
        <v>10.25</v>
      </c>
      <c r="S29" s="80">
        <v>0</v>
      </c>
      <c r="T29" s="78">
        <f>SUMPRODUCT(LTA!F29:AJ29,LTA!F$101:AJ$101,LTA!F$103:AJ$103)</f>
        <v>9.0399999999999991</v>
      </c>
      <c r="U29" s="78">
        <f>SUMPRODUCT(LTA!F29:AJ29,LTA!F$102:AJ$102,LTA!F$103:AJ$103)</f>
        <v>11.04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429.56</v>
      </c>
      <c r="AB29" s="117">
        <f>-STOA!N29</f>
        <v>-290.39</v>
      </c>
      <c r="AC29">
        <f t="shared" si="0"/>
        <v>16.994198902671968</v>
      </c>
      <c r="AD29">
        <f t="shared" si="1"/>
        <v>1330.8066478588808</v>
      </c>
      <c r="AE29">
        <f>'IDT-1'!B29</f>
        <v>0</v>
      </c>
      <c r="AF29" s="26"/>
      <c r="AG29">
        <f t="shared" si="2"/>
        <v>1330.8066478588808</v>
      </c>
      <c r="AI29" s="75">
        <f>PXIL!H29</f>
        <v>0</v>
      </c>
      <c r="AJ29" s="75">
        <f>PXIL!N29</f>
        <v>0</v>
      </c>
      <c r="AK29" s="75">
        <f>RTM_IEX!H29</f>
        <v>76.87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14.959912616056798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839.86733079078931</v>
      </c>
      <c r="P30" s="77">
        <v>117.2445123547071</v>
      </c>
      <c r="Q30" s="77">
        <v>38.07</v>
      </c>
      <c r="R30" s="80">
        <v>22.24</v>
      </c>
      <c r="S30" s="80">
        <v>0</v>
      </c>
      <c r="T30" s="78">
        <f>SUMPRODUCT(LTA!F30:AJ30,LTA!F$101:AJ$101,LTA!F$103:AJ$103)</f>
        <v>10.15</v>
      </c>
      <c r="U30" s="78">
        <f>SUMPRODUCT(LTA!F30:AJ30,LTA!F$102:AJ$102,LTA!F$103:AJ$103)</f>
        <v>10.76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464.15999999999997</v>
      </c>
      <c r="AB30" s="117">
        <f>-STOA!N30</f>
        <v>-290.39</v>
      </c>
      <c r="AC30">
        <f t="shared" si="0"/>
        <v>17.231102901871967</v>
      </c>
      <c r="AD30">
        <f t="shared" si="1"/>
        <v>1357.4906528596812</v>
      </c>
      <c r="AE30">
        <f>'IDT-1'!B30</f>
        <v>0</v>
      </c>
      <c r="AF30" s="26"/>
      <c r="AG30">
        <f t="shared" si="2"/>
        <v>1357.4906528596812</v>
      </c>
      <c r="AI30" s="75">
        <f>PXIL!H30</f>
        <v>0</v>
      </c>
      <c r="AJ30" s="75">
        <f>PXIL!N30</f>
        <v>0</v>
      </c>
      <c r="AK30" s="75">
        <f>RTM_IEX!H30</f>
        <v>48.04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14.959912616056798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869.28637219452878</v>
      </c>
      <c r="P31" s="77">
        <v>117.2445123547071</v>
      </c>
      <c r="Q31" s="77">
        <v>38.07</v>
      </c>
      <c r="R31" s="80">
        <v>38.56</v>
      </c>
      <c r="S31" s="80">
        <v>0</v>
      </c>
      <c r="T31" s="78">
        <f>SUMPRODUCT(LTA!F31:AJ31,LTA!F$101:AJ$101,LTA!F$103:AJ$103)</f>
        <v>14.149999999999999</v>
      </c>
      <c r="U31" s="78">
        <f>SUMPRODUCT(LTA!F31:AJ31,LTA!F$102:AJ$102,LTA!F$103:AJ$103)</f>
        <v>11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488.23999999999995</v>
      </c>
      <c r="AB31" s="117">
        <f>-STOA!N31</f>
        <v>-290.39</v>
      </c>
      <c r="AC31">
        <f t="shared" si="0"/>
        <v>17.460070466224877</v>
      </c>
      <c r="AD31">
        <f t="shared" si="1"/>
        <v>1383.2807266990681</v>
      </c>
      <c r="AE31">
        <f>'IDT-1'!B31</f>
        <v>0</v>
      </c>
      <c r="AF31" s="26"/>
      <c r="AG31">
        <f t="shared" si="2"/>
        <v>1383.2807266990681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14.959912616056798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869.28637219452878</v>
      </c>
      <c r="P32" s="77">
        <v>117.2445123547071</v>
      </c>
      <c r="Q32" s="77">
        <v>38.07</v>
      </c>
      <c r="R32" s="80">
        <v>38.5</v>
      </c>
      <c r="S32" s="80">
        <v>0</v>
      </c>
      <c r="T32" s="78">
        <f>SUMPRODUCT(LTA!F32:AJ32,LTA!F$101:AJ$101,LTA!F$103:AJ$103)</f>
        <v>24.480000000000004</v>
      </c>
      <c r="U32" s="78">
        <f>SUMPRODUCT(LTA!F32:AJ32,LTA!F$102:AJ$102,LTA!F$103:AJ$103)</f>
        <v>10.77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483.09</v>
      </c>
      <c r="AB32" s="117">
        <f>-STOA!N32</f>
        <v>-290.39</v>
      </c>
      <c r="AC32">
        <f t="shared" si="0"/>
        <v>17.765254466224874</v>
      </c>
      <c r="AD32">
        <f t="shared" si="1"/>
        <v>1417.6555426990678</v>
      </c>
      <c r="AE32">
        <f>'IDT-1'!B32</f>
        <v>0</v>
      </c>
      <c r="AF32" s="26"/>
      <c r="AG32">
        <f t="shared" si="2"/>
        <v>1417.6555426990678</v>
      </c>
      <c r="AI32" s="75">
        <f>PXIL!H32</f>
        <v>0</v>
      </c>
      <c r="AJ32" s="75">
        <f>PXIL!N32</f>
        <v>0</v>
      </c>
      <c r="AK32" s="75">
        <f>RTM_IEX!H32</f>
        <v>29.79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14.959912616056798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869.28637219452878</v>
      </c>
      <c r="P33" s="77">
        <v>117.2445123547071</v>
      </c>
      <c r="Q33" s="77">
        <v>38.07</v>
      </c>
      <c r="R33" s="80">
        <v>38.5</v>
      </c>
      <c r="S33" s="80">
        <v>0</v>
      </c>
      <c r="T33" s="78">
        <f>SUMPRODUCT(LTA!F33:AJ33,LTA!F$101:AJ$101,LTA!F$103:AJ$103)</f>
        <v>42.18</v>
      </c>
      <c r="U33" s="78">
        <f>SUMPRODUCT(LTA!F33:AJ33,LTA!F$102:AJ$102,LTA!F$103:AJ$103)</f>
        <v>10.78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468.06999999999994</v>
      </c>
      <c r="AB33" s="117">
        <f>-STOA!N33</f>
        <v>-290.39</v>
      </c>
      <c r="AC33">
        <f t="shared" si="0"/>
        <v>17.687462466224876</v>
      </c>
      <c r="AD33">
        <f t="shared" si="1"/>
        <v>1408.893334699068</v>
      </c>
      <c r="AE33">
        <f>'IDT-1'!B33</f>
        <v>0</v>
      </c>
      <c r="AF33" s="26"/>
      <c r="AG33">
        <f t="shared" si="2"/>
        <v>1408.893334699068</v>
      </c>
      <c r="AI33" s="75">
        <f>PXIL!H33</f>
        <v>0</v>
      </c>
      <c r="AJ33" s="75">
        <f>PXIL!N33</f>
        <v>0</v>
      </c>
      <c r="AK33" s="75">
        <f>RTM_IEX!H33</f>
        <v>18.260000000000002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14.959912616056798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828.90393244682866</v>
      </c>
      <c r="P34" s="77">
        <v>117.2445123547071</v>
      </c>
      <c r="Q34" s="77">
        <v>38.07</v>
      </c>
      <c r="R34" s="80">
        <v>38.5</v>
      </c>
      <c r="S34" s="80">
        <v>0</v>
      </c>
      <c r="T34" s="78">
        <f>SUMPRODUCT(LTA!F34:AJ34,LTA!F$101:AJ$101,LTA!F$103:AJ$103)</f>
        <v>67.260000000000005</v>
      </c>
      <c r="U34" s="78">
        <f>SUMPRODUCT(LTA!F34:AJ34,LTA!F$102:AJ$102,LTA!F$103:AJ$103)</f>
        <v>10.940000000000001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504.59999999999997</v>
      </c>
      <c r="AB34" s="117">
        <f>-STOA!N34</f>
        <v>-290.39</v>
      </c>
      <c r="AC34">
        <f t="shared" si="0"/>
        <v>17.830400654233653</v>
      </c>
      <c r="AD34">
        <f t="shared" si="1"/>
        <v>1398.877956763359</v>
      </c>
      <c r="AE34">
        <f>'IDT-1'!B34</f>
        <v>0</v>
      </c>
      <c r="AF34" s="26"/>
      <c r="AG34">
        <f t="shared" si="2"/>
        <v>1398.877956763359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14.959912616056798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79.586363594827986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770.41339324609442</v>
      </c>
      <c r="P35" s="77">
        <v>117.2445123547071</v>
      </c>
      <c r="Q35" s="77">
        <v>38.07</v>
      </c>
      <c r="R35" s="80">
        <v>43.499999999999993</v>
      </c>
      <c r="S35" s="80">
        <v>0</v>
      </c>
      <c r="T35" s="78">
        <f>SUMPRODUCT(LTA!F35:AJ35,LTA!F$101:AJ$101,LTA!F$103:AJ$103)</f>
        <v>95.89</v>
      </c>
      <c r="U35" s="78">
        <f>SUMPRODUCT(LTA!F35:AJ35,LTA!F$102:AJ$102,LTA!F$103:AJ$103)</f>
        <v>10.82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485.00000000000006</v>
      </c>
      <c r="AB35" s="117">
        <f>-STOA!N35</f>
        <v>-290.39</v>
      </c>
      <c r="AC35">
        <f t="shared" si="0"/>
        <v>17.425428251113139</v>
      </c>
      <c r="AD35">
        <f t="shared" si="1"/>
        <v>1379.3787535605732</v>
      </c>
      <c r="AE35">
        <f>'IDT-1'!B35</f>
        <v>0</v>
      </c>
      <c r="AF35" s="26"/>
      <c r="AG35">
        <f t="shared" si="2"/>
        <v>1379.3787535605732</v>
      </c>
      <c r="AI35" s="75">
        <f>PXIL!H35</f>
        <v>0</v>
      </c>
      <c r="AJ35" s="75">
        <f>PXIL!N35</f>
        <v>0</v>
      </c>
      <c r="AK35" s="75">
        <f>RTM_IEX!H35</f>
        <v>31.71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14.959912616056798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79.586363594827986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739.42162719129442</v>
      </c>
      <c r="P36" s="77">
        <v>117.2445123547071</v>
      </c>
      <c r="Q36" s="77">
        <v>38.07</v>
      </c>
      <c r="R36" s="80">
        <v>43.499999999999993</v>
      </c>
      <c r="S36" s="80">
        <v>0</v>
      </c>
      <c r="T36" s="78">
        <f>SUMPRODUCT(LTA!F36:AJ36,LTA!F$101:AJ$101,LTA!F$103:AJ$103)</f>
        <v>126.45000000000002</v>
      </c>
      <c r="U36" s="78">
        <f>SUMPRODUCT(LTA!F36:AJ36,LTA!F$102:AJ$102,LTA!F$103:AJ$103)</f>
        <v>10.59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492.09000000000003</v>
      </c>
      <c r="AB36" s="117">
        <f>-STOA!N36</f>
        <v>-290.39</v>
      </c>
      <c r="AC36">
        <f t="shared" si="0"/>
        <v>17.5580287098309</v>
      </c>
      <c r="AD36">
        <f t="shared" si="1"/>
        <v>1394.3143870470553</v>
      </c>
      <c r="AE36">
        <f>'IDT-1'!B36</f>
        <v>0</v>
      </c>
      <c r="AF36" s="26"/>
      <c r="AG36">
        <f t="shared" si="2"/>
        <v>1394.3143870470553</v>
      </c>
      <c r="AI36" s="75">
        <f>PXIL!H36</f>
        <v>0</v>
      </c>
      <c r="AJ36" s="75">
        <f>PXIL!N36</f>
        <v>0</v>
      </c>
      <c r="AK36" s="75">
        <f>RTM_IEX!H36</f>
        <v>40.35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14.959912616056798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701.71530221543878</v>
      </c>
      <c r="P37" s="77">
        <v>117.2445123547071</v>
      </c>
      <c r="Q37" s="77">
        <v>38.07</v>
      </c>
      <c r="R37" s="80">
        <v>43.499999999999993</v>
      </c>
      <c r="S37" s="80">
        <v>0</v>
      </c>
      <c r="T37" s="78">
        <f>SUMPRODUCT(LTA!F37:AJ37,LTA!F$101:AJ$101,LTA!F$103:AJ$103)</f>
        <v>154.34</v>
      </c>
      <c r="U37" s="78">
        <f>SUMPRODUCT(LTA!F37:AJ37,LTA!F$102:AJ$102,LTA!F$103:AJ$103)</f>
        <v>10.5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502.59</v>
      </c>
      <c r="AB37" s="117">
        <f>-STOA!N37</f>
        <v>-290.39</v>
      </c>
      <c r="AC37">
        <f t="shared" si="0"/>
        <v>17.436533050043369</v>
      </c>
      <c r="AD37">
        <f t="shared" si="1"/>
        <v>1380.6295577309875</v>
      </c>
      <c r="AE37">
        <f>'IDT-1'!B37</f>
        <v>0</v>
      </c>
      <c r="AF37" s="26"/>
      <c r="AG37">
        <f t="shared" si="2"/>
        <v>1380.6295577309875</v>
      </c>
      <c r="AI37" s="75">
        <f>PXIL!H37</f>
        <v>0</v>
      </c>
      <c r="AJ37" s="75">
        <f>PXIL!N37</f>
        <v>0</v>
      </c>
      <c r="AK37" s="75">
        <f>RTM_IEX!H37</f>
        <v>25.95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14.959912616056798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683.99040726493865</v>
      </c>
      <c r="P38" s="77">
        <v>117.2445123547071</v>
      </c>
      <c r="Q38" s="77">
        <v>38.07</v>
      </c>
      <c r="R38" s="80">
        <v>43.499999999999993</v>
      </c>
      <c r="S38" s="80">
        <v>0</v>
      </c>
      <c r="T38" s="78">
        <f>SUMPRODUCT(LTA!F38:AJ38,LTA!F$101:AJ$101,LTA!F$103:AJ$103)</f>
        <v>181.01</v>
      </c>
      <c r="U38" s="78">
        <f>SUMPRODUCT(LTA!F38:AJ38,LTA!F$102:AJ$102,LTA!F$103:AJ$103)</f>
        <v>10.64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398.81</v>
      </c>
      <c r="AB38" s="117">
        <f>-STOA!N38</f>
        <v>-290.39</v>
      </c>
      <c r="AC38">
        <f t="shared" si="0"/>
        <v>17.634929974478968</v>
      </c>
      <c r="AD38">
        <f t="shared" si="1"/>
        <v>1402.9762658560514</v>
      </c>
      <c r="AE38">
        <f>'IDT-1'!B38</f>
        <v>0</v>
      </c>
      <c r="AF38" s="26"/>
      <c r="AG38">
        <f t="shared" si="2"/>
        <v>1402.9762658560514</v>
      </c>
      <c r="AI38" s="75">
        <f>PXIL!H38</f>
        <v>0</v>
      </c>
      <c r="AJ38" s="75">
        <f>PXIL!N38</f>
        <v>0</v>
      </c>
      <c r="AK38" s="75">
        <f>RTM_IEX!H38</f>
        <v>41.32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101.87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14.84055161114145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75.989999999999995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674.98494983083879</v>
      </c>
      <c r="P39" s="77">
        <v>117.2445123547071</v>
      </c>
      <c r="Q39" s="77">
        <v>38.07</v>
      </c>
      <c r="R39" s="80">
        <v>43.499999999999993</v>
      </c>
      <c r="S39" s="80">
        <v>0</v>
      </c>
      <c r="T39" s="78">
        <f>SUMPRODUCT(LTA!F39:AJ39,LTA!F$101:AJ$101,LTA!F$103:AJ$103)</f>
        <v>208.82</v>
      </c>
      <c r="U39" s="78">
        <f>SUMPRODUCT(LTA!F39:AJ39,LTA!F$102:AJ$102,LTA!F$103:AJ$103)</f>
        <v>10.37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370.34999999999997</v>
      </c>
      <c r="AB39" s="117">
        <f>-STOA!N39</f>
        <v>-290.39</v>
      </c>
      <c r="AC39">
        <f t="shared" si="0"/>
        <v>17.294975572581148</v>
      </c>
      <c r="AD39">
        <f t="shared" si="1"/>
        <v>1364.6850382241064</v>
      </c>
      <c r="AE39">
        <f>'IDT-1'!B39</f>
        <v>0</v>
      </c>
      <c r="AF39" s="26"/>
      <c r="AG39">
        <f t="shared" si="2"/>
        <v>1364.6850382241064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118.2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14.84055161114145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75.989999999999995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653.10076901693878</v>
      </c>
      <c r="P40" s="77">
        <v>117.2445123547071</v>
      </c>
      <c r="Q40" s="77">
        <v>38.07</v>
      </c>
      <c r="R40" s="80">
        <v>43.499999999999993</v>
      </c>
      <c r="S40" s="80">
        <v>0</v>
      </c>
      <c r="T40" s="78">
        <f>SUMPRODUCT(LTA!F40:AJ40,LTA!F$101:AJ$101,LTA!F$103:AJ$103)</f>
        <v>234.02</v>
      </c>
      <c r="U40" s="78">
        <f>SUMPRODUCT(LTA!F40:AJ40,LTA!F$102:AJ$102,LTA!F$103:AJ$103)</f>
        <v>7.54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383.55999999999995</v>
      </c>
      <c r="AB40" s="117">
        <f>-STOA!N40</f>
        <v>-290.39</v>
      </c>
      <c r="AC40">
        <f t="shared" si="0"/>
        <v>17.508514781418828</v>
      </c>
      <c r="AD40">
        <f t="shared" si="1"/>
        <v>1388.7373182013685</v>
      </c>
      <c r="AE40">
        <f>'IDT-1'!B40</f>
        <v>0</v>
      </c>
      <c r="AF40" s="26"/>
      <c r="AG40">
        <f t="shared" si="2"/>
        <v>1388.7373182013685</v>
      </c>
      <c r="AI40" s="75">
        <f>PXIL!H40</f>
        <v>0</v>
      </c>
      <c r="AJ40" s="75">
        <f>PXIL!N40</f>
        <v>0</v>
      </c>
      <c r="AK40" s="75">
        <f>RTM_IEX!H40</f>
        <v>42.28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86.49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14.84055161114145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75.989999999999995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636.34721079772191</v>
      </c>
      <c r="P41" s="77">
        <v>117.2445123547071</v>
      </c>
      <c r="Q41" s="77">
        <v>38.07</v>
      </c>
      <c r="R41" s="80">
        <v>43.499999999999993</v>
      </c>
      <c r="S41" s="80">
        <v>0</v>
      </c>
      <c r="T41" s="78">
        <f>SUMPRODUCT(LTA!F41:AJ41,LTA!F$101:AJ$101,LTA!F$103:AJ$103)</f>
        <v>257.59999999999997</v>
      </c>
      <c r="U41" s="78">
        <f>SUMPRODUCT(LTA!F41:AJ41,LTA!F$102:AJ$102,LTA!F$103:AJ$103)</f>
        <v>7.6099999999999994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400.79</v>
      </c>
      <c r="AB41" s="117">
        <f>-STOA!N41</f>
        <v>-290.39</v>
      </c>
      <c r="AC41">
        <f t="shared" si="0"/>
        <v>18.135219469089719</v>
      </c>
      <c r="AD41">
        <f t="shared" si="1"/>
        <v>1459.3270552944805</v>
      </c>
      <c r="AE41">
        <f>'IDT-1'!B41</f>
        <v>0</v>
      </c>
      <c r="AF41" s="26"/>
      <c r="AG41">
        <f t="shared" si="2"/>
        <v>1459.3270552944805</v>
      </c>
      <c r="AI41" s="75">
        <f>PXIL!H41</f>
        <v>0</v>
      </c>
      <c r="AJ41" s="75">
        <f>PXIL!N41</f>
        <v>0</v>
      </c>
      <c r="AK41" s="75">
        <f>RTM_IEX!H41</f>
        <v>91.29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84.57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14.84055161114145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75.989999999999995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636.34721079772191</v>
      </c>
      <c r="P42" s="77">
        <v>117.2445123547071</v>
      </c>
      <c r="Q42" s="77">
        <v>38.07</v>
      </c>
      <c r="R42" s="80">
        <v>43.499999999999993</v>
      </c>
      <c r="S42" s="80">
        <v>0</v>
      </c>
      <c r="T42" s="78">
        <f>SUMPRODUCT(LTA!F42:AJ42,LTA!F$101:AJ$101,LTA!F$103:AJ$103)</f>
        <v>276.51</v>
      </c>
      <c r="U42" s="78">
        <f>SUMPRODUCT(LTA!F42:AJ42,LTA!F$102:AJ$102,LTA!F$103:AJ$103)</f>
        <v>7.62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2.02</v>
      </c>
      <c r="Z42" s="75">
        <f>IEX!N42</f>
        <v>0</v>
      </c>
      <c r="AA42" s="117">
        <f>STOA!H42</f>
        <v>393.36999999999995</v>
      </c>
      <c r="AB42" s="117">
        <f>-STOA!N42</f>
        <v>-290.39</v>
      </c>
      <c r="AC42">
        <f t="shared" si="0"/>
        <v>17.906683469089717</v>
      </c>
      <c r="AD42">
        <f t="shared" si="1"/>
        <v>1433.5855912944805</v>
      </c>
      <c r="AE42">
        <f>'IDT-1'!B42</f>
        <v>0</v>
      </c>
      <c r="AF42" s="26"/>
      <c r="AG42">
        <f t="shared" si="2"/>
        <v>1433.5855912944805</v>
      </c>
      <c r="AI42" s="75">
        <f>PXIL!H42</f>
        <v>0</v>
      </c>
      <c r="AJ42" s="75">
        <f>PXIL!N42</f>
        <v>0</v>
      </c>
      <c r="AK42" s="75">
        <f>RTM_IEX!H42</f>
        <v>56.7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79.67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14.84055161114145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75.989999999999995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632.65670455132192</v>
      </c>
      <c r="P43" s="77">
        <v>117.2445123547071</v>
      </c>
      <c r="Q43" s="77">
        <v>38.07</v>
      </c>
      <c r="R43" s="80">
        <v>43.499999999999993</v>
      </c>
      <c r="S43" s="80">
        <v>0</v>
      </c>
      <c r="T43" s="78">
        <f>SUMPRODUCT(LTA!F43:AJ43,LTA!F$101:AJ$101,LTA!F$103:AJ$103)</f>
        <v>296.26</v>
      </c>
      <c r="U43" s="78">
        <f>SUMPRODUCT(LTA!F43:AJ43,LTA!F$102:AJ$102,LTA!F$103:AJ$103)</f>
        <v>7.46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70.25</v>
      </c>
      <c r="Z43" s="75">
        <f>IEX!N43</f>
        <v>0</v>
      </c>
      <c r="AA43" s="117">
        <f>STOA!H43</f>
        <v>382.38</v>
      </c>
      <c r="AB43" s="117">
        <f>-STOA!N43</f>
        <v>-290.39</v>
      </c>
      <c r="AC43">
        <f t="shared" si="0"/>
        <v>17.907471014121402</v>
      </c>
      <c r="AD43">
        <f t="shared" si="1"/>
        <v>1433.6742975030493</v>
      </c>
      <c r="AE43">
        <f>'IDT-1'!B43</f>
        <v>0</v>
      </c>
      <c r="AF43" s="26"/>
      <c r="AG43">
        <f t="shared" si="2"/>
        <v>1433.6742975030493</v>
      </c>
      <c r="AI43" s="75">
        <f>PXIL!H43</f>
        <v>0</v>
      </c>
      <c r="AJ43" s="75">
        <f>PXIL!N43</f>
        <v>0</v>
      </c>
      <c r="AK43" s="75">
        <f>RTM_IEX!H43</f>
        <v>54.77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8.5500000000000007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14.84055161114145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75.989999999999995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632.65670455132192</v>
      </c>
      <c r="P44" s="77">
        <v>117.2445123547071</v>
      </c>
      <c r="Q44" s="77">
        <v>38.07</v>
      </c>
      <c r="R44" s="80">
        <v>43.499999999999993</v>
      </c>
      <c r="S44" s="80">
        <v>0</v>
      </c>
      <c r="T44" s="78">
        <f>SUMPRODUCT(LTA!F44:AJ44,LTA!F$101:AJ$101,LTA!F$103:AJ$103)</f>
        <v>312.48</v>
      </c>
      <c r="U44" s="78">
        <f>SUMPRODUCT(LTA!F44:AJ44,LTA!F$102:AJ$102,LTA!F$103:AJ$103)</f>
        <v>7.6300000000000008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47.09</v>
      </c>
      <c r="Z44" s="75">
        <f>IEX!N44</f>
        <v>0</v>
      </c>
      <c r="AA44" s="117">
        <f>STOA!H44</f>
        <v>409.28999999999996</v>
      </c>
      <c r="AB44" s="117">
        <f>-STOA!N44</f>
        <v>-290.39</v>
      </c>
      <c r="AC44">
        <f t="shared" si="0"/>
        <v>17.671279014121399</v>
      </c>
      <c r="AD44">
        <f t="shared" si="1"/>
        <v>1407.0704895030492</v>
      </c>
      <c r="AE44">
        <f>'IDT-1'!B44</f>
        <v>0</v>
      </c>
      <c r="AF44" s="26"/>
      <c r="AG44">
        <f t="shared" si="2"/>
        <v>1407.0704895030492</v>
      </c>
      <c r="AI44" s="75">
        <f>PXIL!H44</f>
        <v>0</v>
      </c>
      <c r="AJ44" s="75">
        <f>PXIL!N44</f>
        <v>0</v>
      </c>
      <c r="AK44" s="75">
        <f>RTM_IEX!H44</f>
        <v>16.34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14.84055161114145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75.989999999999995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635.29840194988208</v>
      </c>
      <c r="P45" s="77">
        <v>117.2445123547071</v>
      </c>
      <c r="Q45" s="77">
        <v>38.07</v>
      </c>
      <c r="R45" s="80">
        <v>43.499999999999993</v>
      </c>
      <c r="S45" s="80">
        <v>0</v>
      </c>
      <c r="T45" s="78">
        <f>SUMPRODUCT(LTA!F45:AJ45,LTA!F$101:AJ$101,LTA!F$103:AJ$103)</f>
        <v>324.8</v>
      </c>
      <c r="U45" s="78">
        <f>SUMPRODUCT(LTA!F45:AJ45,LTA!F$102:AJ$102,LTA!F$103:AJ$103)</f>
        <v>7.68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8.65</v>
      </c>
      <c r="Z45" s="75">
        <f>IEX!N45</f>
        <v>0</v>
      </c>
      <c r="AA45" s="117">
        <f>STOA!H45</f>
        <v>433.59</v>
      </c>
      <c r="AB45" s="117">
        <f>-STOA!N45</f>
        <v>-290.39</v>
      </c>
      <c r="AC45">
        <f t="shared" si="0"/>
        <v>17.544036078750924</v>
      </c>
      <c r="AD45">
        <f t="shared" si="1"/>
        <v>1390.72942983698</v>
      </c>
      <c r="AE45">
        <f>'IDT-1'!B45</f>
        <v>0</v>
      </c>
      <c r="AF45" s="26"/>
      <c r="AG45">
        <f t="shared" si="2"/>
        <v>1390.72942983698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14.44268159475696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75.989999999999995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635.18696337486097</v>
      </c>
      <c r="P46" s="77">
        <v>117.2445123547071</v>
      </c>
      <c r="Q46" s="77">
        <v>38.07</v>
      </c>
      <c r="R46" s="80">
        <v>43.499999999999993</v>
      </c>
      <c r="S46" s="80">
        <v>0</v>
      </c>
      <c r="T46" s="78">
        <f>SUMPRODUCT(LTA!F46:AJ46,LTA!F$101:AJ$101,LTA!F$103:AJ$103)</f>
        <v>337.81</v>
      </c>
      <c r="U46" s="78">
        <f>SUMPRODUCT(LTA!F46:AJ46,LTA!F$102:AJ$102,LTA!F$103:AJ$103)</f>
        <v>7.3900000000000006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246.98</v>
      </c>
      <c r="Z46" s="75">
        <f>IEX!N46</f>
        <v>0</v>
      </c>
      <c r="AA46" s="117">
        <f>STOA!H46</f>
        <v>181.89</v>
      </c>
      <c r="AB46" s="117">
        <f>-STOA!N46</f>
        <v>-290.39</v>
      </c>
      <c r="AC46">
        <f t="shared" si="0"/>
        <v>17.710988035624364</v>
      </c>
      <c r="AD46">
        <f t="shared" si="1"/>
        <v>1411.5431692887012</v>
      </c>
      <c r="AE46">
        <f>'IDT-1'!B46</f>
        <v>0</v>
      </c>
      <c r="AF46" s="26"/>
      <c r="AG46">
        <f t="shared" si="2"/>
        <v>1411.5431692887012</v>
      </c>
      <c r="AI46" s="75">
        <f>PXIL!H46</f>
        <v>0</v>
      </c>
      <c r="AJ46" s="75">
        <f>PXIL!N46</f>
        <v>0</v>
      </c>
      <c r="AK46" s="75">
        <f>RTM_IEX!H46</f>
        <v>21.14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14.44268159475696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75.989999999999995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636.98154255192685</v>
      </c>
      <c r="P47" s="77">
        <v>117.2445123547071</v>
      </c>
      <c r="Q47" s="77">
        <v>38.07</v>
      </c>
      <c r="R47" s="80">
        <v>43.499999999999993</v>
      </c>
      <c r="S47" s="80">
        <v>0</v>
      </c>
      <c r="T47" s="78">
        <f>SUMPRODUCT(LTA!F47:AJ47,LTA!F$101:AJ$101,LTA!F$103:AJ$103)</f>
        <v>348.77</v>
      </c>
      <c r="U47" s="78">
        <f>SUMPRODUCT(LTA!F47:AJ47,LTA!F$102:AJ$102,LTA!F$103:AJ$103)</f>
        <v>7.66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224.87</v>
      </c>
      <c r="Z47" s="75">
        <f>IEX!N47</f>
        <v>0</v>
      </c>
      <c r="AA47" s="117">
        <f>STOA!H47</f>
        <v>181.89</v>
      </c>
      <c r="AB47" s="117">
        <f>-STOA!N47</f>
        <v>-290.39</v>
      </c>
      <c r="AC47">
        <f t="shared" si="0"/>
        <v>17.724052332382538</v>
      </c>
      <c r="AD47">
        <f t="shared" si="1"/>
        <v>1413.0146841690084</v>
      </c>
      <c r="AE47">
        <f>'IDT-1'!B47</f>
        <v>0</v>
      </c>
      <c r="AF47" s="26"/>
      <c r="AG47">
        <f t="shared" si="2"/>
        <v>1413.0146841690084</v>
      </c>
      <c r="AI47" s="75">
        <f>PXIL!H47</f>
        <v>0</v>
      </c>
      <c r="AJ47" s="75">
        <f>PXIL!N47</f>
        <v>0</v>
      </c>
      <c r="AK47" s="75">
        <f>RTM_IEX!H47</f>
        <v>31.71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14.44268159475696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75.989999999999995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638.61007561788165</v>
      </c>
      <c r="P48" s="77">
        <v>117.2445123547071</v>
      </c>
      <c r="Q48" s="77">
        <v>38.07</v>
      </c>
      <c r="R48" s="80">
        <v>43.499999999999993</v>
      </c>
      <c r="S48" s="80">
        <v>0</v>
      </c>
      <c r="T48" s="78">
        <f>SUMPRODUCT(LTA!F48:AJ48,LTA!F$101:AJ$101,LTA!F$103:AJ$103)</f>
        <v>357.03999999999996</v>
      </c>
      <c r="U48" s="78">
        <f>SUMPRODUCT(LTA!F48:AJ48,LTA!F$102:AJ$102,LTA!F$103:AJ$103)</f>
        <v>7.65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197.97</v>
      </c>
      <c r="Z48" s="75">
        <f>IEX!N48</f>
        <v>0</v>
      </c>
      <c r="AA48" s="117">
        <f>STOA!H48</f>
        <v>181.89</v>
      </c>
      <c r="AB48" s="117">
        <f>-STOA!N48</f>
        <v>-290.39</v>
      </c>
      <c r="AC48">
        <f t="shared" si="0"/>
        <v>17.413663423362941</v>
      </c>
      <c r="AD48">
        <f t="shared" si="1"/>
        <v>1378.053606143983</v>
      </c>
      <c r="AE48">
        <f>'IDT-1'!B48</f>
        <v>0</v>
      </c>
      <c r="AF48" s="26"/>
      <c r="AG48">
        <f t="shared" si="2"/>
        <v>1378.053606143983</v>
      </c>
      <c r="AI48" s="75">
        <f>PXIL!H48</f>
        <v>0</v>
      </c>
      <c r="AJ48" s="75">
        <f>PXIL!N48</f>
        <v>0</v>
      </c>
      <c r="AK48" s="75">
        <f>RTM_IEX!H48</f>
        <v>13.45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14.44268159475696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651.57164073463775</v>
      </c>
      <c r="P49" s="77">
        <v>117.2445123547071</v>
      </c>
      <c r="Q49" s="77">
        <v>38.07</v>
      </c>
      <c r="R49" s="80">
        <v>43.499999999999993</v>
      </c>
      <c r="S49" s="80">
        <v>0</v>
      </c>
      <c r="T49" s="78">
        <f>SUMPRODUCT(LTA!F49:AJ49,LTA!F$101:AJ$101,LTA!F$103:AJ$103)</f>
        <v>361.78</v>
      </c>
      <c r="U49" s="78">
        <f>SUMPRODUCT(LTA!F49:AJ49,LTA!F$102:AJ$102,LTA!F$103:AJ$103)</f>
        <v>7.67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173.94</v>
      </c>
      <c r="Z49" s="75">
        <f>IEX!N49</f>
        <v>0</v>
      </c>
      <c r="AA49" s="117">
        <f>STOA!H49</f>
        <v>181.89</v>
      </c>
      <c r="AB49" s="117">
        <f>-STOA!N49</f>
        <v>-290.39</v>
      </c>
      <c r="AC49">
        <f t="shared" si="0"/>
        <v>17.535733196390396</v>
      </c>
      <c r="AD49">
        <f t="shared" si="1"/>
        <v>1391.8031014877117</v>
      </c>
      <c r="AE49">
        <f>'IDT-1'!B49</f>
        <v>0</v>
      </c>
      <c r="AF49" s="26"/>
      <c r="AG49">
        <f t="shared" si="2"/>
        <v>1391.8031014877117</v>
      </c>
      <c r="AI49" s="75">
        <f>PXIL!H49</f>
        <v>0</v>
      </c>
      <c r="AJ49" s="75">
        <f>PXIL!N49</f>
        <v>0</v>
      </c>
      <c r="AK49" s="75">
        <f>RTM_IEX!H49</f>
        <v>33.630000000000003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3.6201891891891886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652.81977857463778</v>
      </c>
      <c r="P50" s="77">
        <v>117.2445123547071</v>
      </c>
      <c r="Q50" s="77">
        <v>38.07</v>
      </c>
      <c r="R50" s="80">
        <v>43.499999999999993</v>
      </c>
      <c r="S50" s="80">
        <v>0</v>
      </c>
      <c r="T50" s="78">
        <f>SUMPRODUCT(LTA!F50:AJ50,LTA!F$101:AJ$101,LTA!F$103:AJ$103)</f>
        <v>364.1</v>
      </c>
      <c r="U50" s="78">
        <f>SUMPRODUCT(LTA!F50:AJ50,LTA!F$102:AJ$102,LTA!F$103:AJ$103)</f>
        <v>7.3500000000000005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144.15</v>
      </c>
      <c r="Z50" s="75">
        <f>IEX!N50</f>
        <v>0</v>
      </c>
      <c r="AA50" s="117">
        <f>STOA!H50</f>
        <v>186.7</v>
      </c>
      <c r="AB50" s="117">
        <f>-STOA!N50</f>
        <v>-290.39</v>
      </c>
      <c r="AC50">
        <f t="shared" si="0"/>
        <v>16.978654876213401</v>
      </c>
      <c r="AD50">
        <f t="shared" si="1"/>
        <v>1329.0558252423209</v>
      </c>
      <c r="AE50">
        <f>'IDT-1'!B50</f>
        <v>0</v>
      </c>
      <c r="AF50" s="26"/>
      <c r="AG50">
        <f t="shared" si="2"/>
        <v>1329.0558252423209</v>
      </c>
      <c r="AI50" s="75">
        <f>PXIL!H50</f>
        <v>0</v>
      </c>
      <c r="AJ50" s="75">
        <f>PXIL!N50</f>
        <v>0</v>
      </c>
      <c r="AK50" s="75">
        <f>RTM_IEX!H50</f>
        <v>2.88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3.6201891891891886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75.989999999999995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637.75827429645062</v>
      </c>
      <c r="P51" s="77">
        <v>118.44999999999997</v>
      </c>
      <c r="Q51" s="77">
        <v>38.450000000000003</v>
      </c>
      <c r="R51" s="80">
        <v>43.499999999999993</v>
      </c>
      <c r="S51" s="80">
        <v>0</v>
      </c>
      <c r="T51" s="78">
        <f>SUMPRODUCT(LTA!F51:AJ51,LTA!F$101:AJ$101,LTA!F$103:AJ$103)</f>
        <v>365</v>
      </c>
      <c r="U51" s="78">
        <f>SUMPRODUCT(LTA!F51:AJ51,LTA!F$102:AJ$102,LTA!F$103:AJ$103)</f>
        <v>7.59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112.44</v>
      </c>
      <c r="Z51" s="75">
        <f>IEX!N51</f>
        <v>0</v>
      </c>
      <c r="AA51" s="117">
        <f>STOA!H51</f>
        <v>191.5</v>
      </c>
      <c r="AB51" s="117">
        <f>-STOA!N51</f>
        <v>-290.39</v>
      </c>
      <c r="AC51">
        <f t="shared" si="0"/>
        <v>16.829899117898812</v>
      </c>
      <c r="AD51">
        <f t="shared" si="1"/>
        <v>1262.0785643677411</v>
      </c>
      <c r="AE51">
        <f>'IDT-1'!B51</f>
        <v>0</v>
      </c>
      <c r="AF51" s="26"/>
      <c r="AG51">
        <f t="shared" si="2"/>
        <v>1262.0785643677411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3.6201891891891886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75.989999999999995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637.75827429645062</v>
      </c>
      <c r="P52" s="77">
        <v>118.44999999999997</v>
      </c>
      <c r="Q52" s="77">
        <v>38.450000000000003</v>
      </c>
      <c r="R52" s="80">
        <v>43.499999999999993</v>
      </c>
      <c r="S52" s="80">
        <v>0</v>
      </c>
      <c r="T52" s="78">
        <f>SUMPRODUCT(LTA!F52:AJ52,LTA!F$101:AJ$101,LTA!F$103:AJ$103)</f>
        <v>365.52</v>
      </c>
      <c r="U52" s="78">
        <f>SUMPRODUCT(LTA!F52:AJ52,LTA!F$102:AJ$102,LTA!F$103:AJ$103)</f>
        <v>7.6999999999999993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95.14</v>
      </c>
      <c r="Z52" s="75">
        <f>IEX!N52</f>
        <v>0</v>
      </c>
      <c r="AA52" s="117">
        <f>STOA!H52</f>
        <v>186.7</v>
      </c>
      <c r="AB52" s="117">
        <f>-STOA!N52</f>
        <v>-290.39</v>
      </c>
      <c r="AC52">
        <f t="shared" si="0"/>
        <v>16.454522439932713</v>
      </c>
      <c r="AD52">
        <f t="shared" si="1"/>
        <v>1261.9839410457073</v>
      </c>
      <c r="AE52">
        <f>'IDT-1'!B52</f>
        <v>2.169</v>
      </c>
      <c r="AF52" s="26"/>
      <c r="AG52">
        <f t="shared" si="2"/>
        <v>1264.1529410457074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14.44268159475696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75.989999999999995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636.70470743391445</v>
      </c>
      <c r="P53" s="77">
        <v>117.24522064389723</v>
      </c>
      <c r="Q53" s="77">
        <v>38.08</v>
      </c>
      <c r="R53" s="80">
        <v>43.499999999999993</v>
      </c>
      <c r="S53" s="80">
        <v>0</v>
      </c>
      <c r="T53" s="78">
        <f>SUMPRODUCT(LTA!F53:AJ53,LTA!F$101:AJ$101,LTA!F$103:AJ$103)</f>
        <v>364.65000000000003</v>
      </c>
      <c r="U53" s="78">
        <f>SUMPRODUCT(LTA!F53:AJ53,LTA!F$102:AJ$102,LTA!F$103:AJ$103)</f>
        <v>8.65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79.760000000000005</v>
      </c>
      <c r="Z53" s="75">
        <f>IEX!N53</f>
        <v>0</v>
      </c>
      <c r="AA53" s="117">
        <f>STOA!H53</f>
        <v>186.7</v>
      </c>
      <c r="AB53" s="117">
        <f>-STOA!N53</f>
        <v>-290.39</v>
      </c>
      <c r="AC53">
        <f t="shared" si="0"/>
        <v>16.702725389654521</v>
      </c>
      <c r="AD53">
        <f t="shared" si="1"/>
        <v>1219.6298842829142</v>
      </c>
      <c r="AE53">
        <f>'IDT-1'!B53</f>
        <v>2.169</v>
      </c>
      <c r="AF53" s="26"/>
      <c r="AG53">
        <f t="shared" si="2"/>
        <v>1221.7988842829143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14.44268159475696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75.989999999999995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633.90960297512049</v>
      </c>
      <c r="P54" s="77">
        <v>117.24522064389723</v>
      </c>
      <c r="Q54" s="77">
        <v>39.619999999999997</v>
      </c>
      <c r="R54" s="80">
        <v>43.499999999999993</v>
      </c>
      <c r="S54" s="80">
        <v>0</v>
      </c>
      <c r="T54" s="78">
        <f>SUMPRODUCT(LTA!F54:AJ54,LTA!F$101:AJ$101,LTA!F$103:AJ$103)</f>
        <v>363.18</v>
      </c>
      <c r="U54" s="78">
        <f>SUMPRODUCT(LTA!F54:AJ54,LTA!F$102:AJ$102,LTA!F$103:AJ$103)</f>
        <v>8.86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48.05</v>
      </c>
      <c r="Z54" s="75">
        <f>IEX!N54</f>
        <v>0</v>
      </c>
      <c r="AA54" s="117">
        <f>STOA!H54</f>
        <v>191.5</v>
      </c>
      <c r="AB54" s="117">
        <f>-STOA!N54</f>
        <v>-290.39</v>
      </c>
      <c r="AC54">
        <f t="shared" si="0"/>
        <v>16.150806262184684</v>
      </c>
      <c r="AD54">
        <f t="shared" si="1"/>
        <v>1223.7566989515899</v>
      </c>
      <c r="AE54">
        <f>'IDT-1'!B54</f>
        <v>7.593</v>
      </c>
      <c r="AF54" s="26"/>
      <c r="AG54">
        <f t="shared" si="2"/>
        <v>1231.34969895159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15.082734769885604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79.586363594827986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633.91003125463646</v>
      </c>
      <c r="P55" s="77">
        <v>117.2445123547071</v>
      </c>
      <c r="Q55" s="77">
        <v>38.07</v>
      </c>
      <c r="R55" s="80">
        <v>43.499999999999993</v>
      </c>
      <c r="S55" s="80">
        <v>0</v>
      </c>
      <c r="T55" s="78">
        <f>SUMPRODUCT(LTA!F55:AJ55,LTA!F$101:AJ$101,LTA!F$103:AJ$103)</f>
        <v>360.74999999999994</v>
      </c>
      <c r="U55" s="78">
        <f>SUMPRODUCT(LTA!F55:AJ55,LTA!F$102:AJ$102,LTA!F$103:AJ$103)</f>
        <v>8.7799999999999994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176.13</v>
      </c>
      <c r="AB55" s="117">
        <f>-STOA!N55</f>
        <v>-290.39</v>
      </c>
      <c r="AC55">
        <f t="shared" si="0"/>
        <v>15.887623500542</v>
      </c>
      <c r="AD55">
        <f t="shared" si="1"/>
        <v>1206.1660184735151</v>
      </c>
      <c r="AE55">
        <f>'IDT-1'!B55</f>
        <v>21.151</v>
      </c>
      <c r="AF55" s="26"/>
      <c r="AG55">
        <f t="shared" si="2"/>
        <v>1227.3170184735152</v>
      </c>
      <c r="AI55" s="75">
        <f>PXIL!H55</f>
        <v>0</v>
      </c>
      <c r="AJ55" s="75">
        <f>PXIL!N55</f>
        <v>0</v>
      </c>
      <c r="AK55" s="75">
        <f>RTM_IEX!H55</f>
        <v>39.39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15.082734769885604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79.586363594827986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636.69815412713638</v>
      </c>
      <c r="P56" s="77">
        <v>117.2445123547071</v>
      </c>
      <c r="Q56" s="77">
        <v>38.07</v>
      </c>
      <c r="R56" s="80">
        <v>43.499999999999993</v>
      </c>
      <c r="S56" s="80">
        <v>0</v>
      </c>
      <c r="T56" s="78">
        <f>SUMPRODUCT(LTA!F56:AJ56,LTA!F$101:AJ$101,LTA!F$103:AJ$103)</f>
        <v>355.53</v>
      </c>
      <c r="U56" s="78">
        <f>SUMPRODUCT(LTA!F56:AJ56,LTA!F$102:AJ$102,LTA!F$103:AJ$103)</f>
        <v>8.7899999999999991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150.18</v>
      </c>
      <c r="AB56" s="117">
        <f>-STOA!N56</f>
        <v>-290.39</v>
      </c>
      <c r="AC56">
        <f t="shared" si="0"/>
        <v>15.358990981820002</v>
      </c>
      <c r="AD56">
        <f t="shared" si="1"/>
        <v>1146.6227738647374</v>
      </c>
      <c r="AE56">
        <f>'IDT-1'!B56</f>
        <v>29.286000000000001</v>
      </c>
      <c r="AF56" s="26"/>
      <c r="AG56">
        <f t="shared" si="2"/>
        <v>1175.9087738647374</v>
      </c>
      <c r="AI56" s="75">
        <f>PXIL!H56</f>
        <v>0</v>
      </c>
      <c r="AJ56" s="75">
        <f>PXIL!N56</f>
        <v>0</v>
      </c>
      <c r="AK56" s="75">
        <f>RTM_IEX!H56</f>
        <v>7.69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15.082734769885604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79.586363594827986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636.81815507413637</v>
      </c>
      <c r="P57" s="77">
        <v>117.2445123547071</v>
      </c>
      <c r="Q57" s="77">
        <v>38.07</v>
      </c>
      <c r="R57" s="80">
        <v>43.499999999999993</v>
      </c>
      <c r="S57" s="80">
        <v>0</v>
      </c>
      <c r="T57" s="78">
        <f>SUMPRODUCT(LTA!F57:AJ57,LTA!F$101:AJ$101,LTA!F$103:AJ$103)</f>
        <v>346.71000000000004</v>
      </c>
      <c r="U57" s="78">
        <f>SUMPRODUCT(LTA!F57:AJ57,LTA!F$102:AJ$102,LTA!F$103:AJ$103)</f>
        <v>8.6199999999999992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144.42000000000002</v>
      </c>
      <c r="AB57" s="117">
        <f>-STOA!N57</f>
        <v>-290.39</v>
      </c>
      <c r="AC57">
        <f t="shared" si="0"/>
        <v>15.340137540597507</v>
      </c>
      <c r="AD57">
        <f t="shared" si="1"/>
        <v>1104.3216282529597</v>
      </c>
      <c r="AE57">
        <f>'IDT-1'!B57</f>
        <v>31.997</v>
      </c>
      <c r="AF57" s="26"/>
      <c r="AG57">
        <f t="shared" si="2"/>
        <v>1136.3186282529598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15.082734769885604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636.92967990313639</v>
      </c>
      <c r="P58" s="77">
        <v>117.2445123547071</v>
      </c>
      <c r="Q58" s="77">
        <v>38.07</v>
      </c>
      <c r="R58" s="80">
        <v>43.499999999999993</v>
      </c>
      <c r="S58" s="80">
        <v>0</v>
      </c>
      <c r="T58" s="78">
        <f>SUMPRODUCT(LTA!F58:AJ58,LTA!F$101:AJ$101,LTA!F$103:AJ$103)</f>
        <v>335.53000000000003</v>
      </c>
      <c r="U58" s="78">
        <f>SUMPRODUCT(LTA!F58:AJ58,LTA!F$102:AJ$102,LTA!F$103:AJ$103)</f>
        <v>8.9600000000000009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</v>
      </c>
      <c r="AB58" s="117">
        <f>-STOA!N58</f>
        <v>-290.39</v>
      </c>
      <c r="AC58">
        <f t="shared" si="0"/>
        <v>15.117268408648803</v>
      </c>
      <c r="AD58">
        <f t="shared" si="1"/>
        <v>1119.3960222139083</v>
      </c>
      <c r="AE58">
        <f>'IDT-1'!B58</f>
        <v>29.286000000000001</v>
      </c>
      <c r="AF58" s="26"/>
      <c r="AG58">
        <f t="shared" si="2"/>
        <v>1148.6820222139083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15.082734769885604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75.989999999999995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636.92967990313639</v>
      </c>
      <c r="P59" s="77">
        <v>117.2445123547071</v>
      </c>
      <c r="Q59" s="77">
        <v>38.07</v>
      </c>
      <c r="R59" s="80">
        <v>43.499999999999993</v>
      </c>
      <c r="S59" s="80">
        <v>0</v>
      </c>
      <c r="T59" s="78">
        <f>SUMPRODUCT(LTA!F59:AJ59,LTA!F$101:AJ$101,LTA!F$103:AJ$103)</f>
        <v>325.32000000000005</v>
      </c>
      <c r="U59" s="78">
        <f>SUMPRODUCT(LTA!F59:AJ59,LTA!F$102:AJ$102,LTA!F$103:AJ$103)</f>
        <v>14.670000000000002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154.81</v>
      </c>
      <c r="AB59" s="117">
        <f>-STOA!N59</f>
        <v>-290.39</v>
      </c>
      <c r="AC59">
        <f t="shared" si="0"/>
        <v>15.401188409014315</v>
      </c>
      <c r="AD59">
        <f t="shared" si="1"/>
        <v>1151.3757386187149</v>
      </c>
      <c r="AE59">
        <f>'IDT-1'!B59</f>
        <v>26.574000000000002</v>
      </c>
      <c r="AF59" s="26"/>
      <c r="AG59">
        <f t="shared" si="2"/>
        <v>1177.9497386187149</v>
      </c>
      <c r="AI59" s="75">
        <f>PXIL!H59</f>
        <v>0</v>
      </c>
      <c r="AJ59" s="75">
        <f>PXIL!N59</f>
        <v>0</v>
      </c>
      <c r="AK59" s="75">
        <f>RTM_IEX!H59</f>
        <v>35.549999999999997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15.082734769885604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636.92967990313639</v>
      </c>
      <c r="P60" s="77">
        <v>117.2445123547071</v>
      </c>
      <c r="Q60" s="77">
        <v>38.07</v>
      </c>
      <c r="R60" s="80">
        <v>43.499999999999993</v>
      </c>
      <c r="S60" s="80">
        <v>0</v>
      </c>
      <c r="T60" s="78">
        <f>SUMPRODUCT(LTA!F60:AJ60,LTA!F$101:AJ$101,LTA!F$103:AJ$103)</f>
        <v>310.60000000000002</v>
      </c>
      <c r="U60" s="78">
        <f>SUMPRODUCT(LTA!F60:AJ60,LTA!F$102:AJ$102,LTA!F$103:AJ$103)</f>
        <v>15.879999999999999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17.3</v>
      </c>
      <c r="Z60" s="75">
        <f>IEX!N60</f>
        <v>0</v>
      </c>
      <c r="AA60" s="117">
        <f>STOA!H60</f>
        <v>149.82</v>
      </c>
      <c r="AB60" s="117">
        <f>-STOA!N60</f>
        <v>-290.39</v>
      </c>
      <c r="AC60">
        <f t="shared" si="0"/>
        <v>15.221580409014317</v>
      </c>
      <c r="AD60">
        <f t="shared" si="1"/>
        <v>1131.1453466187152</v>
      </c>
      <c r="AE60">
        <f>'IDT-1'!B60</f>
        <v>21.151</v>
      </c>
      <c r="AF60" s="26"/>
      <c r="AG60">
        <f t="shared" si="2"/>
        <v>1152.2963466187152</v>
      </c>
      <c r="AI60" s="75">
        <f>PXIL!H60</f>
        <v>0</v>
      </c>
      <c r="AJ60" s="75">
        <f>PXIL!N60</f>
        <v>0</v>
      </c>
      <c r="AK60" s="75">
        <f>RTM_IEX!H60</f>
        <v>16.34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15.082734769885604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75.989999999999995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636.92967990313639</v>
      </c>
      <c r="P61" s="77">
        <v>117.2445123547071</v>
      </c>
      <c r="Q61" s="77">
        <v>38.07</v>
      </c>
      <c r="R61" s="80">
        <v>43.499999999999993</v>
      </c>
      <c r="S61" s="80">
        <v>0</v>
      </c>
      <c r="T61" s="78">
        <f>SUMPRODUCT(LTA!F61:AJ61,LTA!F$101:AJ$101,LTA!F$103:AJ$103)</f>
        <v>296.75000000000006</v>
      </c>
      <c r="U61" s="78">
        <f>SUMPRODUCT(LTA!F61:AJ61,LTA!F$102:AJ$102,LTA!F$103:AJ$103)</f>
        <v>16.14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67.27</v>
      </c>
      <c r="Z61" s="75">
        <f>IEX!N61</f>
        <v>0</v>
      </c>
      <c r="AA61" s="117">
        <f>STOA!H61</f>
        <v>119.75999999999999</v>
      </c>
      <c r="AB61" s="117">
        <f>-STOA!N61</f>
        <v>-290.39</v>
      </c>
      <c r="AC61">
        <f t="shared" si="0"/>
        <v>15.231063811758466</v>
      </c>
      <c r="AD61">
        <f t="shared" si="1"/>
        <v>1110.1158632159706</v>
      </c>
      <c r="AE61">
        <f>'IDT-1'!B61</f>
        <v>15.727</v>
      </c>
      <c r="AF61" s="26"/>
      <c r="AG61">
        <f t="shared" si="2"/>
        <v>1125.8428632159707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15.082734769885604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75.989999999999995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636.92967990313639</v>
      </c>
      <c r="P62" s="77">
        <v>117.2445123547071</v>
      </c>
      <c r="Q62" s="77">
        <v>38.07</v>
      </c>
      <c r="R62" s="80">
        <v>43.499999999999993</v>
      </c>
      <c r="S62" s="80">
        <v>0</v>
      </c>
      <c r="T62" s="78">
        <f>SUMPRODUCT(LTA!F62:AJ62,LTA!F$101:AJ$101,LTA!F$103:AJ$103)</f>
        <v>279.38000000000005</v>
      </c>
      <c r="U62" s="78">
        <f>SUMPRODUCT(LTA!F62:AJ62,LTA!F$102:AJ$102,LTA!F$103:AJ$103)</f>
        <v>16.420000000000002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89.37</v>
      </c>
      <c r="Z62" s="75">
        <f>IEX!N62</f>
        <v>0</v>
      </c>
      <c r="AA62" s="117">
        <f>STOA!H62</f>
        <v>117.66</v>
      </c>
      <c r="AB62" s="117">
        <f>-STOA!N62</f>
        <v>-290.39</v>
      </c>
      <c r="AC62">
        <f t="shared" si="0"/>
        <v>15.268924409014319</v>
      </c>
      <c r="AD62">
        <f t="shared" si="1"/>
        <v>1136.4780026187152</v>
      </c>
      <c r="AE62">
        <f>'IDT-1'!B62</f>
        <v>10.304</v>
      </c>
      <c r="AF62" s="26"/>
      <c r="AG62">
        <f t="shared" si="2"/>
        <v>1146.7820026187153</v>
      </c>
      <c r="AI62" s="75">
        <f>PXIL!H62</f>
        <v>0</v>
      </c>
      <c r="AJ62" s="75">
        <f>PXIL!N62</f>
        <v>0</v>
      </c>
      <c r="AK62" s="75">
        <f>RTM_IEX!H62</f>
        <v>12.49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14.44268159475696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75.989999999999995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648.12283818813819</v>
      </c>
      <c r="P63" s="77">
        <v>117.2445123547071</v>
      </c>
      <c r="Q63" s="77">
        <v>38.07</v>
      </c>
      <c r="R63" s="80">
        <v>43.499999999999993</v>
      </c>
      <c r="S63" s="80">
        <v>0</v>
      </c>
      <c r="T63" s="78">
        <f>SUMPRODUCT(LTA!F63:AJ63,LTA!F$101:AJ$101,LTA!F$103:AJ$103)</f>
        <v>255.79999999999998</v>
      </c>
      <c r="U63" s="78">
        <f>SUMPRODUCT(LTA!F63:AJ63,LTA!F$102:AJ$102,LTA!F$103:AJ$103)</f>
        <v>17.61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108.59</v>
      </c>
      <c r="Z63" s="75">
        <f>IEX!N63</f>
        <v>0</v>
      </c>
      <c r="AA63" s="117">
        <f>STOA!H63</f>
        <v>133.78</v>
      </c>
      <c r="AB63" s="117">
        <f>-STOA!N63</f>
        <v>-290.39</v>
      </c>
      <c r="AC63">
        <f t="shared" si="0"/>
        <v>15.509631733981196</v>
      </c>
      <c r="AD63">
        <f t="shared" si="1"/>
        <v>1163.5904004036208</v>
      </c>
      <c r="AE63">
        <f>'IDT-1'!B63</f>
        <v>10.304</v>
      </c>
      <c r="AF63" s="26"/>
      <c r="AG63">
        <f t="shared" si="2"/>
        <v>1173.8944004036209</v>
      </c>
      <c r="AI63" s="75">
        <f>PXIL!H63</f>
        <v>0</v>
      </c>
      <c r="AJ63" s="75">
        <f>PXIL!N63</f>
        <v>0</v>
      </c>
      <c r="AK63" s="75">
        <f>RTM_IEX!H63</f>
        <v>16.34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14.44268159475696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75.989999999999995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648.12162280352277</v>
      </c>
      <c r="P64" s="77">
        <v>117.2445123547071</v>
      </c>
      <c r="Q64" s="77">
        <v>38.07</v>
      </c>
      <c r="R64" s="80">
        <v>43.499999999999993</v>
      </c>
      <c r="S64" s="80">
        <v>0</v>
      </c>
      <c r="T64" s="78">
        <f>SUMPRODUCT(LTA!F64:AJ64,LTA!F$101:AJ$101,LTA!F$103:AJ$103)</f>
        <v>237.10999999999999</v>
      </c>
      <c r="U64" s="78">
        <f>SUMPRODUCT(LTA!F64:AJ64,LTA!F$102:AJ$102,LTA!F$103:AJ$103)</f>
        <v>17.04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144.15</v>
      </c>
      <c r="Z64" s="75">
        <f>IEX!N64</f>
        <v>0</v>
      </c>
      <c r="AA64" s="117">
        <f>STOA!H64</f>
        <v>121.18</v>
      </c>
      <c r="AB64" s="117">
        <f>-STOA!N64</f>
        <v>-290.39</v>
      </c>
      <c r="AC64">
        <f t="shared" si="0"/>
        <v>15.496048441340735</v>
      </c>
      <c r="AD64">
        <f t="shared" si="1"/>
        <v>1139.9627683116462</v>
      </c>
      <c r="AE64">
        <f>'IDT-1'!B64</f>
        <v>2.169</v>
      </c>
      <c r="AF64" s="26"/>
      <c r="AG64">
        <f t="shared" si="2"/>
        <v>1142.1317683116463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14.44268159475696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636.93842428832284</v>
      </c>
      <c r="P65" s="77">
        <v>117.2445123547071</v>
      </c>
      <c r="Q65" s="77">
        <v>38.07</v>
      </c>
      <c r="R65" s="80">
        <v>43.499999999999993</v>
      </c>
      <c r="S65" s="80">
        <v>0</v>
      </c>
      <c r="T65" s="78">
        <f>SUMPRODUCT(LTA!F65:AJ65,LTA!F$101:AJ$101,LTA!F$103:AJ$103)</f>
        <v>212.29</v>
      </c>
      <c r="U65" s="78">
        <f>SUMPRODUCT(LTA!F65:AJ65,LTA!F$102:AJ$102,LTA!F$103:AJ$103)</f>
        <v>17.880000000000003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170.1</v>
      </c>
      <c r="Z65" s="75">
        <f>IEX!N65</f>
        <v>0</v>
      </c>
      <c r="AA65" s="117">
        <f>STOA!H65</f>
        <v>112.08</v>
      </c>
      <c r="AB65" s="117">
        <f>-STOA!N65</f>
        <v>-290.39</v>
      </c>
      <c r="AC65">
        <f t="shared" si="0"/>
        <v>15.432551697151121</v>
      </c>
      <c r="AD65">
        <f t="shared" si="1"/>
        <v>1110.7130665406357</v>
      </c>
      <c r="AE65">
        <f>'IDT-1'!B65</f>
        <v>0</v>
      </c>
      <c r="AF65" s="26"/>
      <c r="AG65">
        <f t="shared" si="2"/>
        <v>1110.7130665406357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3.6201891891891886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75.989999999999995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641.38294136672278</v>
      </c>
      <c r="P66" s="77">
        <v>117.2445123547071</v>
      </c>
      <c r="Q66" s="77">
        <v>38.07</v>
      </c>
      <c r="R66" s="80">
        <v>43.499999999999993</v>
      </c>
      <c r="S66" s="80">
        <v>0</v>
      </c>
      <c r="T66" s="78">
        <f>SUMPRODUCT(LTA!F66:AJ66,LTA!F$101:AJ$101,LTA!F$103:AJ$103)</f>
        <v>186.7</v>
      </c>
      <c r="U66" s="78">
        <f>SUMPRODUCT(LTA!F66:AJ66,LTA!F$102:AJ$102,LTA!F$103:AJ$103)</f>
        <v>18.57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197.01</v>
      </c>
      <c r="Z66" s="75">
        <f>IEX!N66</f>
        <v>0</v>
      </c>
      <c r="AA66" s="117">
        <f>STOA!H66</f>
        <v>105.08</v>
      </c>
      <c r="AB66" s="117">
        <f>-STOA!N66</f>
        <v>-290.39</v>
      </c>
      <c r="AC66">
        <f t="shared" si="0"/>
        <v>15.14607283630594</v>
      </c>
      <c r="AD66">
        <f t="shared" si="1"/>
        <v>1120.631570074313</v>
      </c>
      <c r="AE66">
        <f>'IDT-1'!B66</f>
        <v>0</v>
      </c>
      <c r="AF66" s="26"/>
      <c r="AG66">
        <f t="shared" si="2"/>
        <v>1120.631570074313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14.44268159475696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642.31513746117253</v>
      </c>
      <c r="P67" s="77">
        <v>117.2445123547071</v>
      </c>
      <c r="Q67" s="77">
        <v>38.07</v>
      </c>
      <c r="R67" s="80">
        <v>43.499999999999993</v>
      </c>
      <c r="S67" s="80">
        <v>0</v>
      </c>
      <c r="T67" s="78">
        <f>SUMPRODUCT(LTA!F67:AJ67,LTA!F$101:AJ$101,LTA!F$103:AJ$103)</f>
        <v>157.71999999999997</v>
      </c>
      <c r="U67" s="78">
        <f>SUMPRODUCT(LTA!F67:AJ67,LTA!F$102:AJ$102,LTA!F$103:AJ$103)</f>
        <v>20.060000000000002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121.95</v>
      </c>
      <c r="Z67" s="75">
        <f>IEX!N67</f>
        <v>0</v>
      </c>
      <c r="AA67" s="117">
        <f>STOA!H67</f>
        <v>93.18</v>
      </c>
      <c r="AB67" s="117">
        <f>-STOA!N67</f>
        <v>-290.39</v>
      </c>
      <c r="AC67">
        <f t="shared" si="0"/>
        <v>15.364011967583902</v>
      </c>
      <c r="AD67">
        <f t="shared" si="1"/>
        <v>1147.1883194430527</v>
      </c>
      <c r="AE67">
        <f>'IDT-1'!B67</f>
        <v>5.423</v>
      </c>
      <c r="AF67" s="26"/>
      <c r="AG67">
        <f t="shared" si="2"/>
        <v>1152.6113194430527</v>
      </c>
      <c r="AI67" s="75">
        <f>PXIL!H67</f>
        <v>0</v>
      </c>
      <c r="AJ67" s="75">
        <f>PXIL!N67</f>
        <v>0</v>
      </c>
      <c r="AK67" s="75">
        <f>RTM_IEX!H67</f>
        <v>10.57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94.27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3.7201842105263156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659.15010517377243</v>
      </c>
      <c r="P68" s="77">
        <v>117.2445123547071</v>
      </c>
      <c r="Q68" s="77">
        <v>38.07</v>
      </c>
      <c r="R68" s="80">
        <v>41.23</v>
      </c>
      <c r="S68" s="80">
        <v>0</v>
      </c>
      <c r="T68" s="78">
        <f>SUMPRODUCT(LTA!F68:AJ68,LTA!F$101:AJ$101,LTA!F$103:AJ$103)</f>
        <v>128.84</v>
      </c>
      <c r="U68" s="78">
        <f>SUMPRODUCT(LTA!F68:AJ68,LTA!F$102:AJ$102,LTA!F$103:AJ$103)</f>
        <v>21.05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318.12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15.578321022050627</v>
      </c>
      <c r="AD68">
        <f t="shared" ref="AD68:AD98" si="4">SUM(B68:AB68,AI68:AR68)-AC68</f>
        <v>1119.0964807169553</v>
      </c>
      <c r="AE68">
        <f>'IDT-1'!B68</f>
        <v>0</v>
      </c>
      <c r="AF68" s="26"/>
      <c r="AG68">
        <f t="shared" ref="AG68:AG98" si="5">SUM(AD68:AF68)+AT68</f>
        <v>1119.0964807169553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-26</v>
      </c>
      <c r="AM68" s="75">
        <f>RTM_PXI!H68</f>
        <v>0</v>
      </c>
      <c r="AN68" s="75">
        <f>RTM_PXI!N68</f>
        <v>0</v>
      </c>
      <c r="AO68" s="192">
        <f>GDAM_IEX!H68</f>
        <v>24.02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15.082734769885604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672.43202636770809</v>
      </c>
      <c r="P69" s="77">
        <v>117.2445123547071</v>
      </c>
      <c r="Q69" s="77">
        <v>38.07</v>
      </c>
      <c r="R69" s="80">
        <v>27.324974508375817</v>
      </c>
      <c r="S69" s="80">
        <v>0</v>
      </c>
      <c r="T69" s="78">
        <f>SUMPRODUCT(LTA!F69:AJ69,LTA!F$101:AJ$101,LTA!F$103:AJ$103)</f>
        <v>102.66999999999999</v>
      </c>
      <c r="U69" s="78">
        <f>SUMPRODUCT(LTA!F69:AJ69,LTA!F$102:AJ$102,LTA!F$103:AJ$103)</f>
        <v>21.55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4.71</v>
      </c>
      <c r="Z69" s="75">
        <f>IEX!N69</f>
        <v>0</v>
      </c>
      <c r="AA69" s="117">
        <f>STOA!H69</f>
        <v>323.36</v>
      </c>
      <c r="AB69" s="117">
        <f>-STOA!N69</f>
        <v>-290.39</v>
      </c>
      <c r="AC69">
        <f t="shared" si="3"/>
        <v>15.642812833576254</v>
      </c>
      <c r="AD69">
        <f t="shared" si="4"/>
        <v>1178.5914351671008</v>
      </c>
      <c r="AE69">
        <f>'IDT-1'!B69</f>
        <v>0</v>
      </c>
      <c r="AF69" s="26"/>
      <c r="AG69">
        <f t="shared" si="5"/>
        <v>1178.5914351671008</v>
      </c>
      <c r="AI69" s="75">
        <f>PXIL!H69</f>
        <v>0</v>
      </c>
      <c r="AJ69" s="75">
        <f>PXIL!N69</f>
        <v>0</v>
      </c>
      <c r="AK69" s="75">
        <f>RTM_IEX!H69</f>
        <v>26.91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35.65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15.082734769885604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685.99497658090809</v>
      </c>
      <c r="P70" s="77">
        <v>117.2445123547071</v>
      </c>
      <c r="Q70" s="77">
        <v>38.07</v>
      </c>
      <c r="R70" s="80">
        <v>12.06</v>
      </c>
      <c r="S70" s="80">
        <v>0</v>
      </c>
      <c r="T70" s="78">
        <f>SUMPRODUCT(LTA!F70:AJ70,LTA!F$101:AJ$101,LTA!F$103:AJ$103)</f>
        <v>79.08</v>
      </c>
      <c r="U70" s="78">
        <f>SUMPRODUCT(LTA!F70:AJ70,LTA!F$102:AJ$102,LTA!F$103:AJ$103)</f>
        <v>22.909999999999997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22.39</v>
      </c>
      <c r="Z70" s="75">
        <f>IEX!N70</f>
        <v>0</v>
      </c>
      <c r="AA70" s="117">
        <f>STOA!H70</f>
        <v>364.65999999999997</v>
      </c>
      <c r="AB70" s="117">
        <f>-STOA!N70</f>
        <v>-290.39</v>
      </c>
      <c r="AC70">
        <f t="shared" si="3"/>
        <v>15.618067019778708</v>
      </c>
      <c r="AD70">
        <f t="shared" si="4"/>
        <v>1175.8041566857225</v>
      </c>
      <c r="AE70">
        <f>'IDT-1'!B70</f>
        <v>0</v>
      </c>
      <c r="AF70" s="26"/>
      <c r="AG70">
        <f t="shared" si="5"/>
        <v>1175.8041566857225</v>
      </c>
      <c r="AI70" s="75">
        <f>PXIL!H70</f>
        <v>0</v>
      </c>
      <c r="AJ70" s="75">
        <f>PXIL!N70</f>
        <v>0</v>
      </c>
      <c r="AK70" s="75">
        <f>RTM_IEX!H70</f>
        <v>19.22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5.48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15.082734769885604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689.21227109829317</v>
      </c>
      <c r="P71" s="77">
        <v>117.2445123547071</v>
      </c>
      <c r="Q71" s="77">
        <v>38.07</v>
      </c>
      <c r="R71" s="80">
        <v>3.76</v>
      </c>
      <c r="S71" s="80">
        <v>0</v>
      </c>
      <c r="T71" s="78">
        <f>SUMPRODUCT(LTA!F71:AJ71,LTA!F$101:AJ$101,LTA!F$103:AJ$103)</f>
        <v>53.239999999999995</v>
      </c>
      <c r="U71" s="78">
        <f>SUMPRODUCT(LTA!F71:AJ71,LTA!F$102:AJ$102,LTA!F$103:AJ$103)</f>
        <v>28.740000000000002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478.76</v>
      </c>
      <c r="AB71" s="117">
        <f>-STOA!N71</f>
        <v>-290.39</v>
      </c>
      <c r="AC71">
        <f t="shared" si="3"/>
        <v>16.297673674808532</v>
      </c>
      <c r="AD71">
        <f t="shared" si="4"/>
        <v>1182.0418445480775</v>
      </c>
      <c r="AE71">
        <f>'IDT-1'!B71</f>
        <v>0</v>
      </c>
      <c r="AF71" s="26"/>
      <c r="AG71">
        <f t="shared" si="5"/>
        <v>1182.0418445480775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15.082734769885604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700.15914715779309</v>
      </c>
      <c r="P72" s="77">
        <v>117.2445123547071</v>
      </c>
      <c r="Q72" s="77">
        <v>38.07</v>
      </c>
      <c r="R72" s="80">
        <v>0.19</v>
      </c>
      <c r="S72" s="80">
        <v>0</v>
      </c>
      <c r="T72" s="78">
        <f>SUMPRODUCT(LTA!F72:AJ72,LTA!F$101:AJ$101,LTA!F$103:AJ$103)</f>
        <v>31.1</v>
      </c>
      <c r="U72" s="78">
        <f>SUMPRODUCT(LTA!F72:AJ72,LTA!F$102:AJ$102,LTA!F$103:AJ$103)</f>
        <v>29.64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506.88</v>
      </c>
      <c r="AB72" s="117">
        <f>-STOA!N72</f>
        <v>-290.39</v>
      </c>
      <c r="AC72">
        <f t="shared" si="3"/>
        <v>16.264639720855293</v>
      </c>
      <c r="AD72">
        <f t="shared" si="4"/>
        <v>1248.6317545615307</v>
      </c>
      <c r="AE72">
        <f>'IDT-1'!B72</f>
        <v>0</v>
      </c>
      <c r="AF72" s="26"/>
      <c r="AG72">
        <f t="shared" si="5"/>
        <v>1248.6317545615307</v>
      </c>
      <c r="AI72" s="75">
        <f>PXIL!H72</f>
        <v>0</v>
      </c>
      <c r="AJ72" s="75">
        <f>PXIL!N72</f>
        <v>0</v>
      </c>
      <c r="AK72" s="75">
        <f>RTM_IEX!H72</f>
        <v>17.3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15.082734769885604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99.618450820309462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739.33350090909312</v>
      </c>
      <c r="P73" s="77">
        <v>117.2445123547071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18.920000000000002</v>
      </c>
      <c r="U73" s="78">
        <f>SUMPRODUCT(LTA!F73:AJ73,LTA!F$102:AJ$102,LTA!F$103:AJ$103)</f>
        <v>29.64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534.83999999999992</v>
      </c>
      <c r="AB73" s="117">
        <f>-STOA!N73</f>
        <v>-290.39</v>
      </c>
      <c r="AC73">
        <f t="shared" si="3"/>
        <v>16.780344401085461</v>
      </c>
      <c r="AD73">
        <f t="shared" si="4"/>
        <v>1306.7188544529104</v>
      </c>
      <c r="AE73">
        <f>'IDT-1'!B73</f>
        <v>0</v>
      </c>
      <c r="AF73" s="26"/>
      <c r="AG73">
        <f t="shared" si="5"/>
        <v>1306.7188544529104</v>
      </c>
      <c r="AI73" s="75">
        <f>PXIL!H73</f>
        <v>0</v>
      </c>
      <c r="AJ73" s="75">
        <f>PXIL!N73</f>
        <v>0</v>
      </c>
      <c r="AK73" s="75">
        <f>RTM_IEX!H73</f>
        <v>21.14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15.082734769885604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758.80875247994834</v>
      </c>
      <c r="P74" s="77">
        <v>117.2445123547071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12.5</v>
      </c>
      <c r="U74" s="78">
        <f>SUMPRODUCT(LTA!F74:AJ74,LTA!F$102:AJ$102,LTA!F$103:AJ$103)</f>
        <v>29.42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540.95000000000005</v>
      </c>
      <c r="AB74" s="117">
        <f>-STOA!N74</f>
        <v>-290.39</v>
      </c>
      <c r="AC74">
        <f t="shared" si="3"/>
        <v>16.761030063465682</v>
      </c>
      <c r="AD74">
        <f t="shared" si="4"/>
        <v>1304.5433576973737</v>
      </c>
      <c r="AE74">
        <f>'IDT-1'!B74</f>
        <v>0</v>
      </c>
      <c r="AF74" s="26"/>
      <c r="AG74">
        <f t="shared" si="5"/>
        <v>1304.5433576973737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15.204043628624632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794.63554426434825</v>
      </c>
      <c r="P75" s="77">
        <v>117.2445123547071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11.05</v>
      </c>
      <c r="U75" s="78">
        <f>SUMPRODUCT(LTA!F75:AJ75,LTA!F$102:AJ$102,LTA!F$103:AJ$103)</f>
        <v>23.47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306.81</v>
      </c>
      <c r="AB75" s="117">
        <f>-STOA!N75</f>
        <v>-71.58</v>
      </c>
      <c r="AC75">
        <f t="shared" si="3"/>
        <v>13.322126265993745</v>
      </c>
      <c r="AD75">
        <f t="shared" si="4"/>
        <v>1356.760362137984</v>
      </c>
      <c r="AE75">
        <f>'IDT-1'!B75</f>
        <v>0</v>
      </c>
      <c r="AF75" s="26"/>
      <c r="AG75">
        <f t="shared" si="5"/>
        <v>1356.760362137984</v>
      </c>
      <c r="AI75" s="75">
        <f>PXIL!H75</f>
        <v>0</v>
      </c>
      <c r="AJ75" s="75">
        <f>PXIL!N75</f>
        <v>0</v>
      </c>
      <c r="AK75" s="75">
        <f>RTM_IEX!H75</f>
        <v>35.56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15.204043628624632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851.23862188454837</v>
      </c>
      <c r="P76" s="77">
        <v>117.2445123547071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10.47</v>
      </c>
      <c r="U76" s="78">
        <f>SUMPRODUCT(LTA!F76:AJ76,LTA!F$102:AJ$102,LTA!F$103:AJ$103)</f>
        <v>23.62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235.70000000000002</v>
      </c>
      <c r="AB76" s="117">
        <f>-STOA!N76</f>
        <v>-71.58</v>
      </c>
      <c r="AC76">
        <f t="shared" si="3"/>
        <v>13.013111533276085</v>
      </c>
      <c r="AD76">
        <f t="shared" si="4"/>
        <v>1321.954066334604</v>
      </c>
      <c r="AE76">
        <f>'IDT-1'!B76</f>
        <v>0</v>
      </c>
      <c r="AF76" s="26"/>
      <c r="AG76">
        <f t="shared" si="5"/>
        <v>1321.954066334604</v>
      </c>
      <c r="AI76" s="75">
        <f>PXIL!H76</f>
        <v>0</v>
      </c>
      <c r="AJ76" s="75">
        <f>PXIL!N76</f>
        <v>0</v>
      </c>
      <c r="AK76" s="75">
        <f>RTM_IEX!H76</f>
        <v>15.38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15.204043628624632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886.2638210730338</v>
      </c>
      <c r="P77" s="77">
        <v>117.2445123547071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10.5</v>
      </c>
      <c r="U77" s="78">
        <f>SUMPRODUCT(LTA!F77:AJ77,LTA!F$102:AJ$102,LTA!F$103:AJ$103)</f>
        <v>22.87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229.93000000000004</v>
      </c>
      <c r="AB77" s="117">
        <f>-STOA!N77</f>
        <v>-71.58</v>
      </c>
      <c r="AC77">
        <f t="shared" si="3"/>
        <v>13.412977366845006</v>
      </c>
      <c r="AD77">
        <f t="shared" si="4"/>
        <v>1302.7093996895203</v>
      </c>
      <c r="AE77">
        <f>'IDT-1'!B77</f>
        <v>0</v>
      </c>
      <c r="AF77" s="26"/>
      <c r="AG77">
        <f t="shared" si="5"/>
        <v>1302.7093996895203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15.204043628624632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888.59365409703378</v>
      </c>
      <c r="P78" s="77">
        <v>117.2445123547071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10.53</v>
      </c>
      <c r="U78" s="78">
        <f>SUMPRODUCT(LTA!F78:AJ78,LTA!F$102:AJ$102,LTA!F$103:AJ$103)</f>
        <v>22.53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210.71</v>
      </c>
      <c r="AB78" s="117">
        <f>-STOA!N78</f>
        <v>-71.58</v>
      </c>
      <c r="AC78">
        <f t="shared" si="3"/>
        <v>13.119565857101081</v>
      </c>
      <c r="AD78">
        <f t="shared" si="4"/>
        <v>1301.8026442232642</v>
      </c>
      <c r="AE78">
        <f>'IDT-1'!B78</f>
        <v>0</v>
      </c>
      <c r="AF78" s="26"/>
      <c r="AG78">
        <f t="shared" si="5"/>
        <v>1301.8026442232642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15.204043628624632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79.586363594827986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872.87201249640532</v>
      </c>
      <c r="P79" s="77">
        <v>117.2445123547071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10.489999999999998</v>
      </c>
      <c r="U79" s="78">
        <f>SUMPRODUCT(LTA!F79:AJ79,LTA!F$102:AJ$102,LTA!F$103:AJ$103)</f>
        <v>22.16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206.87000000000003</v>
      </c>
      <c r="AB79" s="117">
        <f>-STOA!N79</f>
        <v>-71.58</v>
      </c>
      <c r="AC79">
        <f t="shared" si="3"/>
        <v>12.963741370294915</v>
      </c>
      <c r="AD79">
        <f t="shared" si="4"/>
        <v>1316.3931907042704</v>
      </c>
      <c r="AE79">
        <f>'IDT-1'!B79</f>
        <v>0</v>
      </c>
      <c r="AF79" s="26"/>
      <c r="AG79">
        <f t="shared" si="5"/>
        <v>1316.3931907042704</v>
      </c>
      <c r="AI79" s="75">
        <f>PXIL!H79</f>
        <v>0</v>
      </c>
      <c r="AJ79" s="75">
        <f>PXIL!N79</f>
        <v>0</v>
      </c>
      <c r="AK79" s="75">
        <f>RTM_IEX!H79</f>
        <v>38.44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15.204043628624632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79.586363594827986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871.7663026515205</v>
      </c>
      <c r="P80" s="77">
        <v>117.2445123547071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10.510000000000002</v>
      </c>
      <c r="U80" s="78">
        <f>SUMPRODUCT(LTA!F80:AJ80,LTA!F$102:AJ$102,LTA!F$103:AJ$103)</f>
        <v>21.75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194.37000000000003</v>
      </c>
      <c r="AB80" s="117">
        <f>-STOA!N80</f>
        <v>-71.58</v>
      </c>
      <c r="AC80">
        <f t="shared" si="3"/>
        <v>12.502307123659927</v>
      </c>
      <c r="AD80">
        <f t="shared" si="4"/>
        <v>1264.4189151060204</v>
      </c>
      <c r="AE80">
        <f>'IDT-1'!B80</f>
        <v>0</v>
      </c>
      <c r="AF80" s="26"/>
      <c r="AG80">
        <f t="shared" si="5"/>
        <v>1264.4189151060204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15.204043628624632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839.44320328543517</v>
      </c>
      <c r="P81" s="77">
        <v>117.2445123547071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10.47</v>
      </c>
      <c r="U81" s="78">
        <f>SUMPRODUCT(LTA!F81:AJ81,LTA!F$102:AJ$102,LTA!F$103:AJ$103)</f>
        <v>18.09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145.35999999999999</v>
      </c>
      <c r="AB81" s="117">
        <f>-STOA!N81</f>
        <v>-71.58</v>
      </c>
      <c r="AC81">
        <f t="shared" si="3"/>
        <v>12.117631849238373</v>
      </c>
      <c r="AD81">
        <f t="shared" si="4"/>
        <v>1221.0904910143561</v>
      </c>
      <c r="AE81">
        <f>'IDT-1'!B81</f>
        <v>0</v>
      </c>
      <c r="AF81" s="26"/>
      <c r="AG81">
        <f t="shared" si="5"/>
        <v>1221.0904910143561</v>
      </c>
      <c r="AI81" s="75">
        <f>PXIL!H81</f>
        <v>0</v>
      </c>
      <c r="AJ81" s="75">
        <f>PXIL!N81</f>
        <v>0</v>
      </c>
      <c r="AK81" s="75">
        <f>RTM_IEX!H81</f>
        <v>41.32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15.204043628624632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79.586363594827986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785.43237643563521</v>
      </c>
      <c r="P82" s="77">
        <v>117.2445123547071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10.540000000000001</v>
      </c>
      <c r="U82" s="78">
        <f>SUMPRODUCT(LTA!F82:AJ82,LTA!F$102:AJ$102,LTA!F$103:AJ$103)</f>
        <v>17.920000000000002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194.37000000000003</v>
      </c>
      <c r="AB82" s="117">
        <f>-STOA!N82</f>
        <v>-71.58</v>
      </c>
      <c r="AC82">
        <f t="shared" si="3"/>
        <v>12.224984572960137</v>
      </c>
      <c r="AD82">
        <f t="shared" si="4"/>
        <v>1233.1823114408348</v>
      </c>
      <c r="AE82">
        <f>'IDT-1'!B82</f>
        <v>0</v>
      </c>
      <c r="AF82" s="26"/>
      <c r="AG82">
        <f t="shared" si="5"/>
        <v>1233.1823114408348</v>
      </c>
      <c r="AI82" s="75">
        <f>PXIL!H82</f>
        <v>0</v>
      </c>
      <c r="AJ82" s="75">
        <f>PXIL!N82</f>
        <v>0</v>
      </c>
      <c r="AK82" s="75">
        <f>RTM_IEX!H82</f>
        <v>58.62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740.8229134699352</v>
      </c>
      <c r="P83" s="77">
        <v>117.2445123547071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10.88</v>
      </c>
      <c r="U83" s="78">
        <f>SUMPRODUCT(LTA!F83:AJ83,LTA!F$102:AJ$102,LTA!F$103:AJ$103)</f>
        <v>17.46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211.70999999999998</v>
      </c>
      <c r="AB83" s="117">
        <f>-STOA!N83</f>
        <v>-71.58</v>
      </c>
      <c r="AC83">
        <f t="shared" si="3"/>
        <v>12.009389298861976</v>
      </c>
      <c r="AD83">
        <f t="shared" si="4"/>
        <v>1208.8984437492329</v>
      </c>
      <c r="AE83">
        <f>'IDT-1'!B83</f>
        <v>0</v>
      </c>
      <c r="AF83" s="26"/>
      <c r="AG83">
        <f t="shared" si="5"/>
        <v>1208.8984437492329</v>
      </c>
      <c r="AI83" s="75">
        <f>PXIL!H83</f>
        <v>0</v>
      </c>
      <c r="AJ83" s="75">
        <f>PXIL!N83</f>
        <v>0</v>
      </c>
      <c r="AK83" s="75">
        <f>RTM_IEX!H83</f>
        <v>61.51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721.46542524329948</v>
      </c>
      <c r="P84" s="77">
        <v>117.2445123547071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10.89</v>
      </c>
      <c r="U84" s="78">
        <f>SUMPRODUCT(LTA!F84:AJ84,LTA!F$102:AJ$102,LTA!F$103:AJ$103)</f>
        <v>17.34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210.75</v>
      </c>
      <c r="AB84" s="117">
        <f>-STOA!N84</f>
        <v>-71.58</v>
      </c>
      <c r="AC84">
        <f t="shared" si="3"/>
        <v>11.474371402467584</v>
      </c>
      <c r="AD84">
        <f t="shared" si="4"/>
        <v>1148.6359734189919</v>
      </c>
      <c r="AE84">
        <f>'IDT-1'!B84</f>
        <v>0</v>
      </c>
      <c r="AF84" s="26"/>
      <c r="AG84">
        <f t="shared" si="5"/>
        <v>1148.6359734189919</v>
      </c>
      <c r="AI84" s="75">
        <f>PXIL!H84</f>
        <v>0</v>
      </c>
      <c r="AJ84" s="75">
        <f>PXIL!N84</f>
        <v>0</v>
      </c>
      <c r="AK84" s="75">
        <f>RTM_IEX!H84</f>
        <v>21.14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695.10105849439947</v>
      </c>
      <c r="P85" s="77">
        <v>117.2445123547071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10.97</v>
      </c>
      <c r="U85" s="78">
        <f>SUMPRODUCT(LTA!F85:AJ85,LTA!F$102:AJ$102,LTA!F$103:AJ$103)</f>
        <v>17.329999999999998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213.63</v>
      </c>
      <c r="AB85" s="117">
        <f>-STOA!N85</f>
        <v>-71.58</v>
      </c>
      <c r="AC85">
        <f t="shared" si="3"/>
        <v>11.454356975077262</v>
      </c>
      <c r="AD85">
        <f t="shared" si="4"/>
        <v>1146.3816210974821</v>
      </c>
      <c r="AE85">
        <f>'IDT-1'!B85</f>
        <v>4.8810000000000002</v>
      </c>
      <c r="AF85" s="26"/>
      <c r="AG85">
        <f t="shared" si="5"/>
        <v>1151.2626210974822</v>
      </c>
      <c r="AI85" s="75">
        <f>PXIL!H85</f>
        <v>0</v>
      </c>
      <c r="AJ85" s="75">
        <f>PXIL!N85</f>
        <v>0</v>
      </c>
      <c r="AK85" s="75">
        <f>RTM_IEX!H85</f>
        <v>42.28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680.94487901519949</v>
      </c>
      <c r="P86" s="77">
        <v>117.2445123547071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11.19</v>
      </c>
      <c r="U86" s="78">
        <f>SUMPRODUCT(LTA!F86:AJ86,LTA!F$102:AJ$102,LTA!F$103:AJ$103)</f>
        <v>17.2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195.37</v>
      </c>
      <c r="AB86" s="117">
        <f>-STOA!N86</f>
        <v>-71.58</v>
      </c>
      <c r="AC86">
        <f t="shared" si="3"/>
        <v>11.398246595660304</v>
      </c>
      <c r="AD86">
        <f t="shared" si="4"/>
        <v>1140.0615519976991</v>
      </c>
      <c r="AE86">
        <f>'IDT-1'!B86</f>
        <v>13.016</v>
      </c>
      <c r="AF86" s="26"/>
      <c r="AG86">
        <f t="shared" si="5"/>
        <v>1153.0775519976992</v>
      </c>
      <c r="AI86" s="75">
        <f>PXIL!H86</f>
        <v>0</v>
      </c>
      <c r="AJ86" s="75">
        <f>PXIL!N86</f>
        <v>0</v>
      </c>
      <c r="AK86" s="75">
        <f>RTM_IEX!H86</f>
        <v>68.23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669.98846798698423</v>
      </c>
      <c r="P87" s="77">
        <v>117.2445123547071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14.83</v>
      </c>
      <c r="U87" s="78">
        <f>SUMPRODUCT(LTA!F87:AJ87,LTA!F$102:AJ$102,LTA!F$103:AJ$103)</f>
        <v>17.18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176.08999999999997</v>
      </c>
      <c r="AB87" s="117">
        <f>-STOA!N87</f>
        <v>-71.58</v>
      </c>
      <c r="AC87">
        <f t="shared" si="3"/>
        <v>10.901870178612008</v>
      </c>
      <c r="AD87">
        <f t="shared" si="4"/>
        <v>1084.1515173865321</v>
      </c>
      <c r="AE87">
        <f>'IDT-1'!B87</f>
        <v>15.727</v>
      </c>
      <c r="AF87" s="26"/>
      <c r="AG87">
        <f t="shared" si="5"/>
        <v>1099.8785173865322</v>
      </c>
      <c r="AI87" s="75">
        <f>PXIL!H87</f>
        <v>0</v>
      </c>
      <c r="AJ87" s="75">
        <f>PXIL!N87</f>
        <v>0</v>
      </c>
      <c r="AK87" s="75">
        <f>RTM_IEX!H87</f>
        <v>38.44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660.11621537808423</v>
      </c>
      <c r="P88" s="77">
        <v>117.2445123547071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14.65</v>
      </c>
      <c r="U88" s="78">
        <f>SUMPRODUCT(LTA!F88:AJ88,LTA!F$102:AJ$102,LTA!F$103:AJ$103)</f>
        <v>21.79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158.78</v>
      </c>
      <c r="AB88" s="117">
        <f>-STOA!N88</f>
        <v>-71.58</v>
      </c>
      <c r="AC88">
        <f t="shared" si="3"/>
        <v>10.701650355653689</v>
      </c>
      <c r="AD88">
        <f t="shared" si="4"/>
        <v>1061.5994846005904</v>
      </c>
      <c r="AE88">
        <f>'IDT-1'!B88</f>
        <v>18.439</v>
      </c>
      <c r="AF88" s="26"/>
      <c r="AG88">
        <f t="shared" si="5"/>
        <v>1080.0384846005904</v>
      </c>
      <c r="AI88" s="75">
        <f>PXIL!H88</f>
        <v>0</v>
      </c>
      <c r="AJ88" s="75">
        <f>PXIL!N88</f>
        <v>0</v>
      </c>
      <c r="AK88" s="75">
        <f>RTM_IEX!H88</f>
        <v>38.44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15.204043628624632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661.64553236359791</v>
      </c>
      <c r="P89" s="77">
        <v>117.2445123547071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15.92</v>
      </c>
      <c r="U89" s="78">
        <f>SUMPRODUCT(LTA!F89:AJ89,LTA!F$102:AJ$102,LTA!F$103:AJ$103)</f>
        <v>21.12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143.41000000000003</v>
      </c>
      <c r="AB89" s="117">
        <f>-STOA!N89</f>
        <v>-71.58</v>
      </c>
      <c r="AC89">
        <f t="shared" si="3"/>
        <v>10.745732345126209</v>
      </c>
      <c r="AD89">
        <f t="shared" si="4"/>
        <v>1066.5647195966312</v>
      </c>
      <c r="AE89">
        <f>'IDT-1'!B89</f>
        <v>18.439</v>
      </c>
      <c r="AF89" s="26"/>
      <c r="AG89">
        <f t="shared" si="5"/>
        <v>1085.0037195966313</v>
      </c>
      <c r="AI89" s="75">
        <f>PXIL!H89</f>
        <v>0</v>
      </c>
      <c r="AJ89" s="75">
        <f>PXIL!N89</f>
        <v>0</v>
      </c>
      <c r="AK89" s="75">
        <f>RTM_IEX!H89</f>
        <v>56.69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11.592199349945831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79.586363594827986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655.89834161279782</v>
      </c>
      <c r="P90" s="77">
        <v>117.2445123547071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15.63</v>
      </c>
      <c r="U90" s="78">
        <f>SUMPRODUCT(LTA!F90:AJ90,LTA!F$102:AJ$102,LTA!F$103:AJ$103)</f>
        <v>20.67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128.99</v>
      </c>
      <c r="AB90" s="117">
        <f>-STOA!N90</f>
        <v>-71.58</v>
      </c>
      <c r="AC90">
        <f t="shared" si="3"/>
        <v>10.217124836866795</v>
      </c>
      <c r="AD90">
        <f t="shared" si="4"/>
        <v>1007.0242920754119</v>
      </c>
      <c r="AE90">
        <f>'IDT-1'!B90</f>
        <v>21.151</v>
      </c>
      <c r="AF90" s="26"/>
      <c r="AG90">
        <f t="shared" si="5"/>
        <v>1028.175292075412</v>
      </c>
      <c r="AI90" s="75">
        <f>PXIL!H90</f>
        <v>0</v>
      </c>
      <c r="AJ90" s="75">
        <f>PXIL!N90</f>
        <v>0</v>
      </c>
      <c r="AK90" s="75">
        <f>RTM_IEX!H90</f>
        <v>21.14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11.592199349945831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79.586363594827986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655.65876638919201</v>
      </c>
      <c r="P91" s="77">
        <v>117.2445123547071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22.76</v>
      </c>
      <c r="U91" s="78">
        <f>SUMPRODUCT(LTA!F91:AJ91,LTA!F$102:AJ$102,LTA!F$103:AJ$103)</f>
        <v>28.15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321.04999999999995</v>
      </c>
      <c r="AB91" s="117">
        <f>-STOA!N91</f>
        <v>-273.46999999999997</v>
      </c>
      <c r="AC91">
        <f t="shared" si="3"/>
        <v>13.737745143099225</v>
      </c>
      <c r="AD91">
        <f t="shared" si="4"/>
        <v>975.90409654557368</v>
      </c>
      <c r="AE91">
        <f>'IDT-1'!B91</f>
        <v>0</v>
      </c>
      <c r="AF91" s="26"/>
      <c r="AG91">
        <f t="shared" si="5"/>
        <v>975.90409654557368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11.592199349945831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79.586363594827986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655.65876638919201</v>
      </c>
      <c r="P92" s="77">
        <v>117.2445123547071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21.849999999999998</v>
      </c>
      <c r="U92" s="78">
        <f>SUMPRODUCT(LTA!F92:AJ92,LTA!F$102:AJ$102,LTA!F$103:AJ$103)</f>
        <v>27.090000000000003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265.31</v>
      </c>
      <c r="AB92" s="117">
        <f>-STOA!N92</f>
        <v>-273.46999999999997</v>
      </c>
      <c r="AC92">
        <f t="shared" si="3"/>
        <v>13.369045740355077</v>
      </c>
      <c r="AD92">
        <f t="shared" si="4"/>
        <v>956.47279594831798</v>
      </c>
      <c r="AE92">
        <f>'IDT-1'!B92</f>
        <v>0</v>
      </c>
      <c r="AF92" s="26"/>
      <c r="AG92">
        <f t="shared" si="5"/>
        <v>956.47279594831798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26.91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11.592199349945831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655.66314978510968</v>
      </c>
      <c r="P93" s="77">
        <v>117.24522064389723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20.91</v>
      </c>
      <c r="U93" s="78">
        <f>SUMPRODUCT(LTA!F93:AJ93,LTA!F$102:AJ$102,LTA!F$103:AJ$103)</f>
        <v>26.48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260.51</v>
      </c>
      <c r="AB93" s="117">
        <f>-STOA!N93</f>
        <v>-273.46999999999997</v>
      </c>
      <c r="AC93">
        <f t="shared" si="3"/>
        <v>13.115452776335243</v>
      </c>
      <c r="AD93">
        <f t="shared" si="4"/>
        <v>927.90900663735658</v>
      </c>
      <c r="AE93">
        <f>'IDT-1'!B93</f>
        <v>3.3119999999999998</v>
      </c>
      <c r="AF93" s="26"/>
      <c r="AG93">
        <f t="shared" si="5"/>
        <v>931.2210066373566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15.204043628624632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655.66314978510968</v>
      </c>
      <c r="P94" s="77">
        <v>117.24522064389723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19.91</v>
      </c>
      <c r="U94" s="78">
        <f>SUMPRODUCT(LTA!F94:AJ94,LTA!F$102:AJ$102,LTA!F$103:AJ$103)</f>
        <v>25.26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218.23</v>
      </c>
      <c r="AB94" s="117">
        <f>-STOA!N94</f>
        <v>-273.46999999999997</v>
      </c>
      <c r="AC94">
        <f t="shared" si="3"/>
        <v>12.755637005987616</v>
      </c>
      <c r="AD94">
        <f t="shared" si="4"/>
        <v>887.38066668638294</v>
      </c>
      <c r="AE94">
        <f>'IDT-1'!B94</f>
        <v>19</v>
      </c>
      <c r="AF94" s="26"/>
      <c r="AG94">
        <f t="shared" si="5"/>
        <v>906.38066668638294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15.204043628624632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651.20594148717987</v>
      </c>
      <c r="P95" s="77">
        <v>117.24522064389723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18.95</v>
      </c>
      <c r="U95" s="78">
        <f>SUMPRODUCT(LTA!F95:AJ95,LTA!F$102:AJ$102,LTA!F$103:AJ$103)</f>
        <v>24.82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133.96</v>
      </c>
      <c r="Z95" s="75">
        <f>IEX!N95</f>
        <v>0</v>
      </c>
      <c r="AA95" s="117">
        <f>STOA!H95</f>
        <v>49.09</v>
      </c>
      <c r="AB95" s="117">
        <f>-STOA!N95</f>
        <v>-273.46999999999997</v>
      </c>
      <c r="AC95">
        <f t="shared" si="3"/>
        <v>12.74545186836535</v>
      </c>
      <c r="AD95">
        <f t="shared" si="4"/>
        <v>850.07364352607556</v>
      </c>
      <c r="AE95">
        <f>'IDT-1'!B95</f>
        <v>3</v>
      </c>
      <c r="AF95" s="26"/>
      <c r="AG95">
        <f t="shared" si="5"/>
        <v>853.07364352607556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-18</v>
      </c>
      <c r="AM95" s="75">
        <f>RTM_PXI!H95</f>
        <v>0</v>
      </c>
      <c r="AN95" s="75">
        <f>RTM_PXI!N95</f>
        <v>0</v>
      </c>
      <c r="AO95" s="192">
        <f>GDAM_IEX!H95</f>
        <v>21.72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15.204043628624632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651.20594148717987</v>
      </c>
      <c r="P96" s="77">
        <v>117.24522064389723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18.22</v>
      </c>
      <c r="U96" s="78">
        <f>SUMPRODUCT(LTA!F96:AJ96,LTA!F$102:AJ$102,LTA!F$103:AJ$103)</f>
        <v>24.7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119.17</v>
      </c>
      <c r="Z96" s="75">
        <f>IEX!N96</f>
        <v>0</v>
      </c>
      <c r="AA96" s="117">
        <f>STOA!H96</f>
        <v>49.09</v>
      </c>
      <c r="AB96" s="117">
        <f>-STOA!N96</f>
        <v>-273.46999999999997</v>
      </c>
      <c r="AC96">
        <f t="shared" si="3"/>
        <v>12.332997572965834</v>
      </c>
      <c r="AD96">
        <f t="shared" si="4"/>
        <v>839.7760978214751</v>
      </c>
      <c r="AE96">
        <f>'IDT-1'!B96</f>
        <v>8</v>
      </c>
      <c r="AF96" s="26"/>
      <c r="AG96">
        <f t="shared" si="5"/>
        <v>847.7760978214751</v>
      </c>
      <c r="AI96" s="75">
        <f>PXIL!H96</f>
        <v>0</v>
      </c>
      <c r="AJ96" s="75">
        <f>PXIL!N96</f>
        <v>0</v>
      </c>
      <c r="AK96" s="75">
        <f>RTM_IEX!H96</f>
        <v>8.65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15.204043628624632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636.34459773357992</v>
      </c>
      <c r="P97" s="77">
        <v>117.24522064389723</v>
      </c>
      <c r="Q97" s="77">
        <v>38.07</v>
      </c>
      <c r="R97" s="80">
        <v>0</v>
      </c>
      <c r="S97" s="80">
        <v>0</v>
      </c>
      <c r="T97" s="78">
        <f>SUMPRODUCT(LTA!F97:AJ97,LTA!F$101:AJ$101,LTA!F$103:AJ$103)</f>
        <v>17.09</v>
      </c>
      <c r="U97" s="78">
        <f>SUMPRODUCT(LTA!F97:AJ97,LTA!F$102:AJ$102,LTA!F$103:AJ$103)</f>
        <v>24.849999999999998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90.34</v>
      </c>
      <c r="Z97" s="75">
        <f>IEX!N97</f>
        <v>0</v>
      </c>
      <c r="AA97" s="117">
        <f>STOA!H97</f>
        <v>49.09</v>
      </c>
      <c r="AB97" s="117">
        <f>-STOA!N97</f>
        <v>-273.46999999999997</v>
      </c>
      <c r="AC97">
        <f t="shared" si="3"/>
        <v>11.979185405722692</v>
      </c>
      <c r="AD97">
        <f t="shared" si="4"/>
        <v>773.80856623511829</v>
      </c>
      <c r="AE97">
        <f>'IDT-1'!B97</f>
        <v>8</v>
      </c>
      <c r="AF97" s="26"/>
      <c r="AG97">
        <f t="shared" si="5"/>
        <v>781.80856623511829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15.204043628624632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636.7718563059293</v>
      </c>
      <c r="P98" s="77">
        <v>117.24522064389723</v>
      </c>
      <c r="Q98" s="77">
        <v>38.07</v>
      </c>
      <c r="R98" s="80">
        <v>0</v>
      </c>
      <c r="S98" s="80">
        <v>0</v>
      </c>
      <c r="T98" s="78">
        <f>SUMPRODUCT(LTA!F98:AJ98,LTA!F$101:AJ$101,LTA!F$103:AJ$103)</f>
        <v>16.22</v>
      </c>
      <c r="U98" s="78">
        <f>SUMPRODUCT(LTA!F98:AJ98,LTA!F$102:AJ$102,LTA!F$103:AJ$103)</f>
        <v>24.67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51.89</v>
      </c>
      <c r="Z98" s="75">
        <f>IEX!N98</f>
        <v>0</v>
      </c>
      <c r="AA98" s="117">
        <f>STOA!H98</f>
        <v>49.09</v>
      </c>
      <c r="AB98" s="117">
        <f>-STOA!N98</f>
        <v>-273.46999999999997</v>
      </c>
      <c r="AC98">
        <f t="shared" si="3"/>
        <v>11.519929623370828</v>
      </c>
      <c r="AD98">
        <f t="shared" si="4"/>
        <v>748.19508058981944</v>
      </c>
      <c r="AE98">
        <f>'IDT-1'!B98</f>
        <v>13</v>
      </c>
      <c r="AF98" s="26"/>
      <c r="AG98">
        <f t="shared" si="5"/>
        <v>761.19508058981944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0.34137070476810272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2.0208335973053448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16.351784009317377</v>
      </c>
      <c r="P99" s="77">
        <f t="shared" si="6"/>
        <v>2.8144811808027024</v>
      </c>
      <c r="Q99" s="77">
        <f t="shared" si="6"/>
        <v>0.9142750000000015</v>
      </c>
      <c r="R99" s="80">
        <f t="shared" si="6"/>
        <v>0.42717124362709391</v>
      </c>
      <c r="S99" s="80">
        <f t="shared" si="6"/>
        <v>0</v>
      </c>
      <c r="T99" s="78">
        <f t="shared" si="6"/>
        <v>2.6230124999999993</v>
      </c>
      <c r="U99" s="78">
        <f t="shared" si="6"/>
        <v>0.3761799999999999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0.70410499999999998</v>
      </c>
      <c r="Z99" s="75">
        <f t="shared" si="6"/>
        <v>0</v>
      </c>
      <c r="AA99" s="117">
        <f t="shared" si="6"/>
        <v>4.9639325000000003</v>
      </c>
      <c r="AB99" s="117">
        <f t="shared" si="6"/>
        <v>-5.6387200000000055</v>
      </c>
      <c r="AC99">
        <f t="shared" si="6"/>
        <v>0.33521006210072585</v>
      </c>
      <c r="AD99">
        <f t="shared" si="6"/>
        <v>26.107920673719892</v>
      </c>
      <c r="AE99">
        <f t="shared" si="6"/>
        <v>0.16349924999999993</v>
      </c>
      <c r="AG99">
        <f t="shared" si="6"/>
        <v>26.27141992371989</v>
      </c>
      <c r="AI99">
        <f t="shared" si="6"/>
        <v>0</v>
      </c>
      <c r="AJ99">
        <f t="shared" si="6"/>
        <v>0</v>
      </c>
      <c r="AK99">
        <f t="shared" si="6"/>
        <v>0.53285500000000008</v>
      </c>
      <c r="AL99">
        <f t="shared" si="6"/>
        <v>-0.16</v>
      </c>
      <c r="AM99">
        <f t="shared" si="6"/>
        <v>0</v>
      </c>
      <c r="AN99">
        <f t="shared" si="6"/>
        <v>0</v>
      </c>
      <c r="AO99">
        <f t="shared" si="6"/>
        <v>0.17185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503.77502844015481</v>
      </c>
      <c r="P3" s="77">
        <v>32.671611264549227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7.65</v>
      </c>
      <c r="U3" s="78">
        <f>SUMPRODUCT(LTA!F3:AJ3,LTA!F$102:AJ$102,LTA!F$104:AJ$104)</f>
        <v>104.84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-48</v>
      </c>
      <c r="AA3" s="117">
        <f>STOA!I3</f>
        <v>0.72</v>
      </c>
      <c r="AB3" s="117">
        <f>-STOA!O3</f>
        <v>-312.62</v>
      </c>
      <c r="AC3">
        <f>SUMIF(B3:AB3,"&gt;0")*$AC$2-SUMIF(B3:AB3,"&lt;0")*($AC$2/(1-$AC$2))+SUMIF(AI3:AR3,"&gt;0")*$AC$2-SUMIF(AI3:AR3,"&lt;0")*($AC$2/(1-$AC$2))</f>
        <v>9.6615742145784083</v>
      </c>
      <c r="AD3">
        <f>SUM(B3:AB3,AI3:AR3)-AC3</f>
        <v>363.80295618591367</v>
      </c>
      <c r="AE3">
        <f>'IDT-1'!C3</f>
        <v>0</v>
      </c>
      <c r="AF3" s="26"/>
      <c r="AG3">
        <f>SUM(AD3:AF3)</f>
        <v>363.80295618591367</v>
      </c>
      <c r="AI3" s="75">
        <f>PXIL!I3</f>
        <v>0</v>
      </c>
      <c r="AJ3" s="75">
        <f>PXIL!O3</f>
        <v>0</v>
      </c>
      <c r="AK3" s="75">
        <f>RTM_IEX!I3</f>
        <v>18.260000000000002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503.47526503343414</v>
      </c>
      <c r="P4" s="77">
        <v>32.671611264549227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7.65</v>
      </c>
      <c r="U4" s="78">
        <f>SUMPRODUCT(LTA!F4:AJ4,LTA!F$102:AJ$102,LTA!F$104:AJ$104)</f>
        <v>104.84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-58</v>
      </c>
      <c r="AA4" s="117">
        <f>STOA!I4</f>
        <v>0.72</v>
      </c>
      <c r="AB4" s="117">
        <f>-STOA!O4</f>
        <v>-312.62</v>
      </c>
      <c r="AC4">
        <f t="shared" ref="AC4:AC67" si="0">SUMIF(B4:AB4,"&gt;0")*$AC$2-SUMIF(B4:AB4,"&lt;0")*($AC$2/(1-$AC$2))+SUMIF(AI4:AR4,"&gt;0")*$AC$2-SUMIF(AI4:AR4,"&lt;0")*($AC$2/(1-$AC$2))</f>
        <v>9.7477175718212195</v>
      </c>
      <c r="AD4">
        <f t="shared" ref="AD4:AD67" si="1">SUM(B4:AB4,AI4:AR4)-AC4</f>
        <v>353.4170494219502</v>
      </c>
      <c r="AE4">
        <f>'IDT-1'!C4</f>
        <v>0</v>
      </c>
      <c r="AF4" s="26"/>
      <c r="AG4">
        <f t="shared" ref="AG4:AG67" si="2">SUM(AD4:AF4)</f>
        <v>353.4170494219502</v>
      </c>
      <c r="AI4" s="75">
        <f>PXIL!I4</f>
        <v>0</v>
      </c>
      <c r="AJ4" s="75">
        <f>PXIL!O4</f>
        <v>0</v>
      </c>
      <c r="AK4" s="75">
        <f>RTM_IEX!I4</f>
        <v>18.260000000000002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498.73554112978098</v>
      </c>
      <c r="P5" s="77">
        <v>32.671611264549227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7.64</v>
      </c>
      <c r="U5" s="78">
        <f>SUMPRODUCT(LTA!F5:AJ5,LTA!F$102:AJ$102,LTA!F$104:AJ$104)</f>
        <v>104.91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</v>
      </c>
      <c r="AA5" s="117">
        <f>STOA!I5</f>
        <v>0.72</v>
      </c>
      <c r="AB5" s="117">
        <f>-STOA!O5</f>
        <v>-312.62</v>
      </c>
      <c r="AC5">
        <f t="shared" si="0"/>
        <v>9.1463322629702812</v>
      </c>
      <c r="AD5">
        <f t="shared" si="1"/>
        <v>376.07871082714792</v>
      </c>
      <c r="AE5">
        <f>'IDT-1'!C5</f>
        <v>0</v>
      </c>
      <c r="AF5" s="26"/>
      <c r="AG5">
        <f t="shared" si="2"/>
        <v>376.07871082714792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8.1935554341889674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501.57145212978105</v>
      </c>
      <c r="P6" s="77">
        <v>32.671734536766664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7.62</v>
      </c>
      <c r="U6" s="78">
        <f>SUMPRODUCT(LTA!F6:AJ6,LTA!F$102:AJ$102,LTA!F$104:AJ$104)</f>
        <v>104.91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</v>
      </c>
      <c r="AA6" s="117">
        <f>STOA!I6</f>
        <v>0.72</v>
      </c>
      <c r="AB6" s="117">
        <f>-STOA!O6</f>
        <v>-312.62</v>
      </c>
      <c r="AC6">
        <f t="shared" si="0"/>
        <v>9.2618122804212817</v>
      </c>
      <c r="AD6">
        <f t="shared" si="1"/>
        <v>368.99717879027048</v>
      </c>
      <c r="AE6">
        <f>'IDT-1'!C6</f>
        <v>0</v>
      </c>
      <c r="AF6" s="26"/>
      <c r="AG6">
        <f t="shared" si="2"/>
        <v>368.99717879027048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8.1935554341889674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517.51671446082844</v>
      </c>
      <c r="P7" s="77">
        <v>32.671734536766664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7.24</v>
      </c>
      <c r="U7" s="78">
        <f>SUMPRODUCT(LTA!F7:AJ7,LTA!F$102:AJ$102,LTA!F$104:AJ$104)</f>
        <v>81.14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-33</v>
      </c>
      <c r="AA7" s="117">
        <f>STOA!I7</f>
        <v>0.72</v>
      </c>
      <c r="AB7" s="117">
        <f>-STOA!O7</f>
        <v>-312.62</v>
      </c>
      <c r="AC7">
        <f t="shared" si="0"/>
        <v>9.367173139378405</v>
      </c>
      <c r="AD7">
        <f t="shared" si="1"/>
        <v>340.68708026236078</v>
      </c>
      <c r="AE7">
        <f>'IDT-1'!C7</f>
        <v>0</v>
      </c>
      <c r="AF7" s="26"/>
      <c r="AG7">
        <f t="shared" si="2"/>
        <v>340.68708026236078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8.1935554341889674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521.78530035399308</v>
      </c>
      <c r="P8" s="77">
        <v>32.671734536766664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6.94</v>
      </c>
      <c r="U8" s="78">
        <f>SUMPRODUCT(LTA!F8:AJ8,LTA!F$102:AJ$102,LTA!F$104:AJ$104)</f>
        <v>81.13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-33</v>
      </c>
      <c r="AA8" s="117">
        <f>STOA!I8</f>
        <v>0.72</v>
      </c>
      <c r="AB8" s="117">
        <f>-STOA!O8</f>
        <v>-312.62</v>
      </c>
      <c r="AC8">
        <f t="shared" si="0"/>
        <v>9.4020086952382531</v>
      </c>
      <c r="AD8">
        <f t="shared" si="1"/>
        <v>344.61083059966563</v>
      </c>
      <c r="AE8">
        <f>'IDT-1'!C8</f>
        <v>0</v>
      </c>
      <c r="AF8" s="26"/>
      <c r="AG8">
        <f t="shared" si="2"/>
        <v>344.61083059966563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8.1935554341889674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520.18612071905898</v>
      </c>
      <c r="P9" s="77">
        <v>32.671734536766664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6.69</v>
      </c>
      <c r="U9" s="78">
        <f>SUMPRODUCT(LTA!F9:AJ9,LTA!F$102:AJ$102,LTA!F$104:AJ$104)</f>
        <v>57.11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-38</v>
      </c>
      <c r="AA9" s="117">
        <f>STOA!I9</f>
        <v>0.72</v>
      </c>
      <c r="AB9" s="117">
        <f>-STOA!O9</f>
        <v>-312.62</v>
      </c>
      <c r="AC9">
        <f t="shared" si="0"/>
        <v>9.1299692768398586</v>
      </c>
      <c r="AD9">
        <f t="shared" si="1"/>
        <v>324.01369038312993</v>
      </c>
      <c r="AE9">
        <f>'IDT-1'!C9</f>
        <v>0</v>
      </c>
      <c r="AF9" s="26"/>
      <c r="AG9">
        <f t="shared" si="2"/>
        <v>324.01369038312993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8.1935554341889674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520.18787874686836</v>
      </c>
      <c r="P10" s="77">
        <v>32.671734536766664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6.51</v>
      </c>
      <c r="U10" s="78">
        <f>SUMPRODUCT(LTA!F10:AJ10,LTA!F$102:AJ$102,LTA!F$104:AJ$104)</f>
        <v>57.11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-48</v>
      </c>
      <c r="AA10" s="117">
        <f>STOA!I10</f>
        <v>0.72</v>
      </c>
      <c r="AB10" s="117">
        <f>-STOA!O10</f>
        <v>-312.62</v>
      </c>
      <c r="AC10">
        <f t="shared" si="0"/>
        <v>9.2171820227065329</v>
      </c>
      <c r="AD10">
        <f t="shared" si="1"/>
        <v>313.74823566507257</v>
      </c>
      <c r="AE10">
        <f>'IDT-1'!C10</f>
        <v>0</v>
      </c>
      <c r="AF10" s="26"/>
      <c r="AG10">
        <f t="shared" si="2"/>
        <v>313.74823566507257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8.1935554341889674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510.66627804200175</v>
      </c>
      <c r="P11" s="77">
        <v>32.671734536766664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3.79</v>
      </c>
      <c r="U11" s="78">
        <f>SUMPRODUCT(LTA!F11:AJ11,LTA!F$102:AJ$102,LTA!F$104:AJ$104)</f>
        <v>57.1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-63</v>
      </c>
      <c r="AA11" s="117">
        <f>STOA!I11</f>
        <v>0.72</v>
      </c>
      <c r="AB11" s="117">
        <f>-STOA!O11</f>
        <v>-312.62</v>
      </c>
      <c r="AC11">
        <f t="shared" si="0"/>
        <v>9.3313211245585901</v>
      </c>
      <c r="AD11">
        <f t="shared" si="1"/>
        <v>276.38249585835388</v>
      </c>
      <c r="AE11">
        <f>'IDT-1'!C11</f>
        <v>0</v>
      </c>
      <c r="AF11" s="26"/>
      <c r="AG11">
        <f t="shared" si="2"/>
        <v>276.38249585835388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8.1935554341889674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507.8278605943816</v>
      </c>
      <c r="P12" s="77">
        <v>32.671734536766664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3.59</v>
      </c>
      <c r="U12" s="78">
        <f>SUMPRODUCT(LTA!F12:AJ12,LTA!F$102:AJ$102,LTA!F$104:AJ$104)</f>
        <v>57.04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-68</v>
      </c>
      <c r="AA12" s="117">
        <f>STOA!I12</f>
        <v>0.72</v>
      </c>
      <c r="AB12" s="117">
        <f>-STOA!O12</f>
        <v>-312.62</v>
      </c>
      <c r="AC12">
        <f t="shared" si="0"/>
        <v>9.2596644134085544</v>
      </c>
      <c r="AD12">
        <f t="shared" si="1"/>
        <v>278.35573512188381</v>
      </c>
      <c r="AE12">
        <f>'IDT-1'!C12</f>
        <v>0</v>
      </c>
      <c r="AF12" s="26"/>
      <c r="AG12">
        <f t="shared" si="2"/>
        <v>278.35573512188381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8.1935554341889674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510.93153178647157</v>
      </c>
      <c r="P13" s="77">
        <v>32.671734536766664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3.5</v>
      </c>
      <c r="U13" s="78">
        <f>SUMPRODUCT(LTA!F13:AJ13,LTA!F$102:AJ$102,LTA!F$104:AJ$104)</f>
        <v>57.03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-73</v>
      </c>
      <c r="AA13" s="117">
        <f>STOA!I13</f>
        <v>0.72</v>
      </c>
      <c r="AB13" s="117">
        <f>-STOA!O13</f>
        <v>-312.62</v>
      </c>
      <c r="AC13">
        <f t="shared" si="0"/>
        <v>9.4996233575099236</v>
      </c>
      <c r="AD13">
        <f t="shared" si="1"/>
        <v>295.33944736987235</v>
      </c>
      <c r="AE13">
        <f>'IDT-1'!C13</f>
        <v>0</v>
      </c>
      <c r="AF13" s="26"/>
      <c r="AG13">
        <f t="shared" si="2"/>
        <v>295.33944736987235</v>
      </c>
      <c r="AI13" s="75">
        <f>PXIL!I13</f>
        <v>0</v>
      </c>
      <c r="AJ13" s="75">
        <f>PXIL!O13</f>
        <v>0</v>
      </c>
      <c r="AK13" s="75">
        <f>RTM_IEX!I13</f>
        <v>19.22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8.1935554341889674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515.17942234932889</v>
      </c>
      <c r="P14" s="77">
        <v>32.671734536766664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3.69</v>
      </c>
      <c r="U14" s="78">
        <f>SUMPRODUCT(LTA!F14:AJ14,LTA!F$102:AJ$102,LTA!F$104:AJ$104)</f>
        <v>57.03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-78</v>
      </c>
      <c r="AA14" s="117">
        <f>STOA!I14</f>
        <v>0.72</v>
      </c>
      <c r="AB14" s="117">
        <f>-STOA!O14</f>
        <v>-312.62</v>
      </c>
      <c r="AC14">
        <f t="shared" si="0"/>
        <v>9.5830674320740457</v>
      </c>
      <c r="AD14">
        <f t="shared" si="1"/>
        <v>294.69389385816567</v>
      </c>
      <c r="AE14">
        <f>'IDT-1'!C14</f>
        <v>0</v>
      </c>
      <c r="AF14" s="26"/>
      <c r="AG14">
        <f t="shared" si="2"/>
        <v>294.69389385816567</v>
      </c>
      <c r="AI14" s="75">
        <f>PXIL!I14</f>
        <v>0</v>
      </c>
      <c r="AJ14" s="75">
        <f>PXIL!O14</f>
        <v>0</v>
      </c>
      <c r="AK14" s="75">
        <f>RTM_IEX!I14</f>
        <v>19.22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8.1935554341889674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520.83849764532886</v>
      </c>
      <c r="P15" s="77">
        <v>32.671734536766664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3.78</v>
      </c>
      <c r="U15" s="78">
        <f>SUMPRODUCT(LTA!F15:AJ15,LTA!F$102:AJ$102,LTA!F$104:AJ$104)</f>
        <v>57.11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-68</v>
      </c>
      <c r="AA15" s="117">
        <f>STOA!I15</f>
        <v>0.72</v>
      </c>
      <c r="AB15" s="117">
        <f>-STOA!O15</f>
        <v>-312.62</v>
      </c>
      <c r="AC15">
        <f t="shared" si="0"/>
        <v>9.6723900194568913</v>
      </c>
      <c r="AD15">
        <f t="shared" si="1"/>
        <v>324.8436465667827</v>
      </c>
      <c r="AE15">
        <f>'IDT-1'!C15</f>
        <v>0</v>
      </c>
      <c r="AF15" s="26"/>
      <c r="AG15">
        <f t="shared" si="2"/>
        <v>324.8436465667827</v>
      </c>
      <c r="AI15" s="75">
        <f>PXIL!I15</f>
        <v>0</v>
      </c>
      <c r="AJ15" s="75">
        <f>PXIL!O15</f>
        <v>0</v>
      </c>
      <c r="AK15" s="75">
        <f>RTM_IEX!I15</f>
        <v>33.630000000000003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8.1935554341889674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519.74410206932896</v>
      </c>
      <c r="P16" s="77">
        <v>32.671734536766664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3.75</v>
      </c>
      <c r="U16" s="78">
        <f>SUMPRODUCT(LTA!F16:AJ16,LTA!F$102:AJ$102,LTA!F$104:AJ$104)</f>
        <v>57.12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-63</v>
      </c>
      <c r="AA16" s="117">
        <f>STOA!I16</f>
        <v>0.72</v>
      </c>
      <c r="AB16" s="117">
        <f>-STOA!O16</f>
        <v>-312.62</v>
      </c>
      <c r="AC16">
        <f t="shared" si="0"/>
        <v>9.3222487007771164</v>
      </c>
      <c r="AD16">
        <f t="shared" si="1"/>
        <v>295.44939230946261</v>
      </c>
      <c r="AE16">
        <f>'IDT-1'!C16</f>
        <v>0</v>
      </c>
      <c r="AF16" s="26"/>
      <c r="AG16">
        <f t="shared" si="2"/>
        <v>295.44939230946261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8.1935554341889674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512.62356922227343</v>
      </c>
      <c r="P17" s="77">
        <v>32.671734536766664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3.68</v>
      </c>
      <c r="U17" s="78">
        <f>SUMPRODUCT(LTA!F17:AJ17,LTA!F$102:AJ$102,LTA!F$104:AJ$104)</f>
        <v>55.48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-73</v>
      </c>
      <c r="AA17" s="117">
        <f>STOA!I17</f>
        <v>0.72</v>
      </c>
      <c r="AB17" s="117">
        <f>-STOA!O17</f>
        <v>-312.62</v>
      </c>
      <c r="AC17">
        <f t="shared" si="0"/>
        <v>9.4178892869449804</v>
      </c>
      <c r="AD17">
        <f t="shared" si="1"/>
        <v>286.1332188762392</v>
      </c>
      <c r="AE17">
        <f>'IDT-1'!C17</f>
        <v>0</v>
      </c>
      <c r="AF17" s="26"/>
      <c r="AG17">
        <f t="shared" si="2"/>
        <v>286.1332188762392</v>
      </c>
      <c r="AI17" s="75">
        <f>PXIL!I17</f>
        <v>0</v>
      </c>
      <c r="AJ17" s="75">
        <f>PXIL!O17</f>
        <v>0</v>
      </c>
      <c r="AK17" s="75">
        <f>RTM_IEX!I17</f>
        <v>9.61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8.1935554341889674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512.62356922227343</v>
      </c>
      <c r="P18" s="77">
        <v>32.671734536766664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3.59</v>
      </c>
      <c r="U18" s="78">
        <f>SUMPRODUCT(LTA!F18:AJ18,LTA!F$102:AJ$102,LTA!F$104:AJ$104)</f>
        <v>55.56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-73</v>
      </c>
      <c r="AA18" s="117">
        <f>STOA!I18</f>
        <v>0.72</v>
      </c>
      <c r="AB18" s="117">
        <f>-STOA!O18</f>
        <v>-312.62</v>
      </c>
      <c r="AC18">
        <f t="shared" si="0"/>
        <v>9.3332332869449797</v>
      </c>
      <c r="AD18">
        <f t="shared" si="1"/>
        <v>276.59787487623919</v>
      </c>
      <c r="AE18">
        <f>'IDT-1'!C18</f>
        <v>0</v>
      </c>
      <c r="AF18" s="26"/>
      <c r="AG18">
        <f t="shared" si="2"/>
        <v>276.59787487623919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8.1935554341889674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515.81626723381805</v>
      </c>
      <c r="P19" s="77">
        <v>32.671734536766664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3.76</v>
      </c>
      <c r="U19" s="78">
        <f>SUMPRODUCT(LTA!F19:AJ19,LTA!F$102:AJ$102,LTA!F$104:AJ$104)</f>
        <v>55.53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-113</v>
      </c>
      <c r="AA19" s="117">
        <f>STOA!I19</f>
        <v>0.72</v>
      </c>
      <c r="AB19" s="117">
        <f>-STOA!O19</f>
        <v>-262.62</v>
      </c>
      <c r="AC19">
        <f t="shared" si="0"/>
        <v>9.2737797542246199</v>
      </c>
      <c r="AD19">
        <f t="shared" si="1"/>
        <v>289.99002642050414</v>
      </c>
      <c r="AE19">
        <f>'IDT-1'!C19</f>
        <v>0</v>
      </c>
      <c r="AF19" s="26"/>
      <c r="AG19">
        <f t="shared" si="2"/>
        <v>289.99002642050414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8.1935554341889674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520.09318930105997</v>
      </c>
      <c r="P20" s="77">
        <v>32.671734536766664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3.74</v>
      </c>
      <c r="U20" s="78">
        <f>SUMPRODUCT(LTA!F20:AJ20,LTA!F$102:AJ$102,LTA!F$104:AJ$104)</f>
        <v>55.589999999999996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-103</v>
      </c>
      <c r="AA20" s="117">
        <f>STOA!I20</f>
        <v>0.72</v>
      </c>
      <c r="AB20" s="117">
        <f>-STOA!O20</f>
        <v>-262.62</v>
      </c>
      <c r="AC20">
        <f t="shared" si="0"/>
        <v>9.222987393194396</v>
      </c>
      <c r="AD20">
        <f t="shared" si="1"/>
        <v>304.35774084877636</v>
      </c>
      <c r="AE20">
        <f>'IDT-1'!C20</f>
        <v>0</v>
      </c>
      <c r="AF20" s="26"/>
      <c r="AG20">
        <f t="shared" si="2"/>
        <v>304.35774084877636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8.1935554341889674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520.65213136815748</v>
      </c>
      <c r="P21" s="77">
        <v>32.671734536766664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6.37</v>
      </c>
      <c r="U21" s="78">
        <f>SUMPRODUCT(LTA!F21:AJ21,LTA!F$102:AJ$102,LTA!F$104:AJ$104)</f>
        <v>55.6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-98</v>
      </c>
      <c r="AA21" s="117">
        <f>STOA!I21</f>
        <v>0.72</v>
      </c>
      <c r="AB21" s="117">
        <f>-STOA!O21</f>
        <v>-262.62</v>
      </c>
      <c r="AC21">
        <f t="shared" si="0"/>
        <v>9.4436434457738763</v>
      </c>
      <c r="AD21">
        <f t="shared" si="1"/>
        <v>339.25602686329438</v>
      </c>
      <c r="AE21">
        <f>'IDT-1'!C21</f>
        <v>0</v>
      </c>
      <c r="AF21" s="26"/>
      <c r="AG21">
        <f t="shared" si="2"/>
        <v>339.25602686329438</v>
      </c>
      <c r="AI21" s="75">
        <f>PXIL!I21</f>
        <v>0</v>
      </c>
      <c r="AJ21" s="75">
        <f>PXIL!O21</f>
        <v>0</v>
      </c>
      <c r="AK21" s="75">
        <f>RTM_IEX!I21</f>
        <v>26.92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8.1935554341889674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526.3606392124575</v>
      </c>
      <c r="P22" s="77">
        <v>32.671734536766664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6.3</v>
      </c>
      <c r="U22" s="78">
        <f>SUMPRODUCT(LTA!F22:AJ22,LTA!F$102:AJ$102,LTA!F$104:AJ$104)</f>
        <v>55.519999999999996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-93</v>
      </c>
      <c r="AA22" s="117">
        <f>STOA!I22</f>
        <v>0.72</v>
      </c>
      <c r="AB22" s="117">
        <f>-STOA!O22</f>
        <v>-262.62</v>
      </c>
      <c r="AC22">
        <f t="shared" si="0"/>
        <v>9.2958396771927418</v>
      </c>
      <c r="AD22">
        <f t="shared" si="1"/>
        <v>332.65233847617543</v>
      </c>
      <c r="AE22">
        <f>'IDT-1'!C22</f>
        <v>0</v>
      </c>
      <c r="AF22" s="26"/>
      <c r="AG22">
        <f t="shared" si="2"/>
        <v>332.65233847617543</v>
      </c>
      <c r="AI22" s="75">
        <f>PXIL!I22</f>
        <v>0</v>
      </c>
      <c r="AJ22" s="75">
        <f>PXIL!O22</f>
        <v>0</v>
      </c>
      <c r="AK22" s="75">
        <f>RTM_IEX!I22</f>
        <v>9.61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8.1935554341889674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544.84678677396596</v>
      </c>
      <c r="P23" s="77">
        <v>32.671611264549227</v>
      </c>
      <c r="Q23" s="77">
        <v>22.02</v>
      </c>
      <c r="R23" s="80">
        <v>0</v>
      </c>
      <c r="S23" s="80">
        <v>0</v>
      </c>
      <c r="T23" s="78">
        <f>SUMPRODUCT(LTA!F23:AJ23,LTA!F$101:AJ$101,LTA!F$104:AJ$104)</f>
        <v>6.52</v>
      </c>
      <c r="U23" s="78">
        <f>SUMPRODUCT(LTA!F23:AJ23,LTA!F$102:AJ$102,LTA!F$104:AJ$104)</f>
        <v>84.300000000000011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-118</v>
      </c>
      <c r="AA23" s="117">
        <f>STOA!I23</f>
        <v>0.72</v>
      </c>
      <c r="AB23" s="117">
        <f>-STOA!O23</f>
        <v>-262.62</v>
      </c>
      <c r="AC23">
        <f t="shared" si="0"/>
        <v>9.9603098789933853</v>
      </c>
      <c r="AD23">
        <f t="shared" si="1"/>
        <v>357.27389256366587</v>
      </c>
      <c r="AE23">
        <f>'IDT-1'!C23</f>
        <v>-17</v>
      </c>
      <c r="AF23" s="26"/>
      <c r="AG23">
        <f t="shared" si="2"/>
        <v>340.27389256366587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8.1935554341889674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553.56179408486594</v>
      </c>
      <c r="P24" s="77">
        <v>32.671454780246698</v>
      </c>
      <c r="Q24" s="77">
        <v>22.02</v>
      </c>
      <c r="R24" s="80">
        <v>0</v>
      </c>
      <c r="S24" s="80">
        <v>0</v>
      </c>
      <c r="T24" s="78">
        <f>SUMPRODUCT(LTA!F24:AJ24,LTA!F$101:AJ$101,LTA!F$104:AJ$104)</f>
        <v>6.47</v>
      </c>
      <c r="U24" s="78">
        <f>SUMPRODUCT(LTA!F24:AJ24,LTA!F$102:AJ$102,LTA!F$104:AJ$104)</f>
        <v>103.28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-68</v>
      </c>
      <c r="AA24" s="117">
        <f>STOA!I24</f>
        <v>0.72</v>
      </c>
      <c r="AB24" s="117">
        <f>-STOA!O24</f>
        <v>-262.62</v>
      </c>
      <c r="AC24">
        <f t="shared" si="0"/>
        <v>9.7596781901576755</v>
      </c>
      <c r="AD24">
        <f t="shared" si="1"/>
        <v>435.11937507909903</v>
      </c>
      <c r="AE24">
        <f>'IDT-1'!C24</f>
        <v>-56</v>
      </c>
      <c r="AF24" s="26"/>
      <c r="AG24">
        <f t="shared" si="2"/>
        <v>379.11937507909903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8.1935554341889674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565.46559936560391</v>
      </c>
      <c r="P25" s="77">
        <v>67.92261411746594</v>
      </c>
      <c r="Q25" s="77">
        <v>22.02</v>
      </c>
      <c r="R25" s="80">
        <v>0</v>
      </c>
      <c r="S25" s="80">
        <v>0</v>
      </c>
      <c r="T25" s="78">
        <f>SUMPRODUCT(LTA!F25:AJ25,LTA!F$101:AJ$101,LTA!F$104:AJ$104)</f>
        <v>6.25</v>
      </c>
      <c r="U25" s="78">
        <f>SUMPRODUCT(LTA!F25:AJ25,LTA!F$102:AJ$102,LTA!F$104:AJ$104)</f>
        <v>103.36999999999999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</v>
      </c>
      <c r="AA25" s="117">
        <f>STOA!I25</f>
        <v>0.72</v>
      </c>
      <c r="AB25" s="117">
        <f>-STOA!O25</f>
        <v>-262.62</v>
      </c>
      <c r="AC25">
        <f t="shared" si="0"/>
        <v>9.8674282678191076</v>
      </c>
      <c r="AD25">
        <f t="shared" si="1"/>
        <v>535.64658961939483</v>
      </c>
      <c r="AE25">
        <f>'IDT-1'!C25</f>
        <v>-100</v>
      </c>
      <c r="AF25" s="26"/>
      <c r="AG25">
        <f t="shared" si="2"/>
        <v>435.64658961939483</v>
      </c>
      <c r="AI25" s="75">
        <f>PXIL!I25</f>
        <v>0</v>
      </c>
      <c r="AJ25" s="75">
        <f>PXIL!O25</f>
        <v>0</v>
      </c>
      <c r="AK25" s="75">
        <f>RTM_IEX!I25</f>
        <v>9.61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8.1935554341889674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578.55734241956054</v>
      </c>
      <c r="P26" s="77">
        <v>67.92261411746594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6.41</v>
      </c>
      <c r="U26" s="78">
        <f>SUMPRODUCT(LTA!F26:AJ26,LTA!F$102:AJ$102,LTA!F$104:AJ$104)</f>
        <v>103.39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-262.62</v>
      </c>
      <c r="AC26">
        <f t="shared" si="0"/>
        <v>9.7883040374980332</v>
      </c>
      <c r="AD26">
        <f t="shared" si="1"/>
        <v>546.823105315725</v>
      </c>
      <c r="AE26">
        <f>'IDT-1'!C26</f>
        <v>-99</v>
      </c>
      <c r="AF26" s="26"/>
      <c r="AG26">
        <f t="shared" si="2"/>
        <v>447.823105315725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-14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8.1935554341889674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622.86750911265858</v>
      </c>
      <c r="P27" s="77">
        <v>67.92261411746594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6.27</v>
      </c>
      <c r="U27" s="78">
        <f>SUMPRODUCT(LTA!F27:AJ27,LTA!F$102:AJ$102,LTA!F$104:AJ$104)</f>
        <v>103.34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-292.13</v>
      </c>
      <c r="AC27">
        <f t="shared" si="0"/>
        <v>10.305303765304878</v>
      </c>
      <c r="AD27">
        <f t="shared" si="1"/>
        <v>573.89837489900867</v>
      </c>
      <c r="AE27">
        <f>'IDT-1'!C27</f>
        <v>-29</v>
      </c>
      <c r="AF27" s="26"/>
      <c r="AG27">
        <f t="shared" si="2"/>
        <v>544.89837489900867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8.1935554341889674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633.39104414495864</v>
      </c>
      <c r="P28" s="77">
        <v>67.92261411746594</v>
      </c>
      <c r="Q28" s="77">
        <v>22.02</v>
      </c>
      <c r="R28" s="80">
        <v>1.1399999999999997</v>
      </c>
      <c r="S28" s="80">
        <v>0</v>
      </c>
      <c r="T28" s="78">
        <f>SUMPRODUCT(LTA!F28:AJ28,LTA!F$101:AJ$101,LTA!F$104:AJ$104)</f>
        <v>6.24</v>
      </c>
      <c r="U28" s="78">
        <f>SUMPRODUCT(LTA!F28:AJ28,LTA!F$102:AJ$102,LTA!F$104:AJ$104)</f>
        <v>103.35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-292.13</v>
      </c>
      <c r="AC28">
        <f t="shared" si="0"/>
        <v>10.407766873589118</v>
      </c>
      <c r="AD28">
        <f t="shared" si="1"/>
        <v>585.43944682302447</v>
      </c>
      <c r="AE28">
        <f>'IDT-1'!C28</f>
        <v>0</v>
      </c>
      <c r="AF28" s="26"/>
      <c r="AG28">
        <f t="shared" si="2"/>
        <v>585.43944682302447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8.1935554341889674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668.39730809728496</v>
      </c>
      <c r="P29" s="77">
        <v>67.92261411746594</v>
      </c>
      <c r="Q29" s="77">
        <v>22.02</v>
      </c>
      <c r="R29" s="80">
        <v>5.67</v>
      </c>
      <c r="S29" s="80">
        <v>0</v>
      </c>
      <c r="T29" s="78">
        <f>SUMPRODUCT(LTA!F29:AJ29,LTA!F$101:AJ$101,LTA!F$104:AJ$104)</f>
        <v>6.87</v>
      </c>
      <c r="U29" s="78">
        <f>SUMPRODUCT(LTA!F29:AJ29,LTA!F$102:AJ$102,LTA!F$104:AJ$104)</f>
        <v>103.36999999999999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19.939999999999998</v>
      </c>
      <c r="AB29" s="117">
        <f>-STOA!O29</f>
        <v>-292.13</v>
      </c>
      <c r="AC29">
        <f t="shared" si="0"/>
        <v>10.930541996369589</v>
      </c>
      <c r="AD29">
        <f t="shared" si="1"/>
        <v>644.32293565257021</v>
      </c>
      <c r="AE29">
        <f>'IDT-1'!C29</f>
        <v>0</v>
      </c>
      <c r="AF29" s="26"/>
      <c r="AG29">
        <f t="shared" si="2"/>
        <v>644.32293565257021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8.1935554341889674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671.23321909728497</v>
      </c>
      <c r="P30" s="77">
        <v>67.92261411746594</v>
      </c>
      <c r="Q30" s="77">
        <v>22.02</v>
      </c>
      <c r="R30" s="80">
        <v>12.32</v>
      </c>
      <c r="S30" s="80">
        <v>0</v>
      </c>
      <c r="T30" s="78">
        <f>SUMPRODUCT(LTA!F30:AJ30,LTA!F$101:AJ$101,LTA!F$104:AJ$104)</f>
        <v>8.93</v>
      </c>
      <c r="U30" s="78">
        <f>SUMPRODUCT(LTA!F30:AJ30,LTA!F$102:AJ$102,LTA!F$104:AJ$104)</f>
        <v>103.27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53.58</v>
      </c>
      <c r="AB30" s="117">
        <f>-STOA!O30</f>
        <v>-292.13</v>
      </c>
      <c r="AC30">
        <f t="shared" si="0"/>
        <v>11.327298013169591</v>
      </c>
      <c r="AD30">
        <f t="shared" si="1"/>
        <v>689.01209063577028</v>
      </c>
      <c r="AE30">
        <f>'IDT-1'!C30</f>
        <v>0</v>
      </c>
      <c r="AF30" s="26"/>
      <c r="AG30">
        <f t="shared" si="2"/>
        <v>689.01209063577028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8.1935554341889674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680.31597649508262</v>
      </c>
      <c r="P31" s="77">
        <v>67.92261411746594</v>
      </c>
      <c r="Q31" s="77">
        <v>22.02</v>
      </c>
      <c r="R31" s="80">
        <v>23.52</v>
      </c>
      <c r="S31" s="80">
        <v>0</v>
      </c>
      <c r="T31" s="78">
        <f>SUMPRODUCT(LTA!F31:AJ31,LTA!F$101:AJ$101,LTA!F$104:AJ$104)</f>
        <v>9.6999999999999993</v>
      </c>
      <c r="U31" s="78">
        <f>SUMPRODUCT(LTA!F31:AJ31,LTA!F$102:AJ$102,LTA!F$104:AJ$104)</f>
        <v>103.35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64.08</v>
      </c>
      <c r="AB31" s="117">
        <f>-STOA!O31</f>
        <v>-292.13</v>
      </c>
      <c r="AC31">
        <f t="shared" si="0"/>
        <v>11.60566627827021</v>
      </c>
      <c r="AD31">
        <f t="shared" si="1"/>
        <v>720.36647976846734</v>
      </c>
      <c r="AE31">
        <f>'IDT-1'!C31</f>
        <v>0</v>
      </c>
      <c r="AF31" s="26"/>
      <c r="AG31">
        <f t="shared" si="2"/>
        <v>720.36647976846734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8.1935554341889674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680.31597649508262</v>
      </c>
      <c r="P32" s="77">
        <v>67.92261411746594</v>
      </c>
      <c r="Q32" s="77">
        <v>22.02</v>
      </c>
      <c r="R32" s="80">
        <v>23.35</v>
      </c>
      <c r="S32" s="80">
        <v>0</v>
      </c>
      <c r="T32" s="78">
        <f>SUMPRODUCT(LTA!F32:AJ32,LTA!F$101:AJ$101,LTA!F$104:AJ$104)</f>
        <v>15.74</v>
      </c>
      <c r="U32" s="78">
        <f>SUMPRODUCT(LTA!F32:AJ32,LTA!F$102:AJ$102,LTA!F$104:AJ$104)</f>
        <v>103.28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60.779999999999994</v>
      </c>
      <c r="AB32" s="117">
        <f>-STOA!O32</f>
        <v>-292.13</v>
      </c>
      <c r="AC32">
        <f t="shared" si="0"/>
        <v>11.91176635898046</v>
      </c>
      <c r="AD32">
        <f t="shared" si="1"/>
        <v>690.56037968775706</v>
      </c>
      <c r="AE32">
        <f>'IDT-1'!C32</f>
        <v>0</v>
      </c>
      <c r="AF32" s="26"/>
      <c r="AG32">
        <f t="shared" si="2"/>
        <v>690.56037968775706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8.1935554341889674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680.31597649508262</v>
      </c>
      <c r="P33" s="77">
        <v>67.92261411746594</v>
      </c>
      <c r="Q33" s="77">
        <v>22.02</v>
      </c>
      <c r="R33" s="80">
        <v>23.35</v>
      </c>
      <c r="S33" s="80">
        <v>0</v>
      </c>
      <c r="T33" s="78">
        <f>SUMPRODUCT(LTA!F33:AJ33,LTA!F$101:AJ$101,LTA!F$104:AJ$104)</f>
        <v>25.450000000000003</v>
      </c>
      <c r="U33" s="78">
        <f>SUMPRODUCT(LTA!F33:AJ33,LTA!F$102:AJ$102,LTA!F$104:AJ$104)</f>
        <v>103.28999999999999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52.97</v>
      </c>
      <c r="AB33" s="117">
        <f>-STOA!O33</f>
        <v>-292.13</v>
      </c>
      <c r="AC33">
        <f t="shared" si="0"/>
        <v>11.644474278270211</v>
      </c>
      <c r="AD33">
        <f t="shared" si="1"/>
        <v>724.73767176846741</v>
      </c>
      <c r="AE33">
        <f>'IDT-1'!C33</f>
        <v>0</v>
      </c>
      <c r="AF33" s="26"/>
      <c r="AG33">
        <f t="shared" si="2"/>
        <v>724.73767176846741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8.1935554341889674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667.64586915538268</v>
      </c>
      <c r="P34" s="77">
        <v>67.92261411746594</v>
      </c>
      <c r="Q34" s="77">
        <v>22.02</v>
      </c>
      <c r="R34" s="80">
        <v>23.35</v>
      </c>
      <c r="S34" s="80">
        <v>0</v>
      </c>
      <c r="T34" s="78">
        <f>SUMPRODUCT(LTA!F34:AJ34,LTA!F$101:AJ$101,LTA!F$104:AJ$104)</f>
        <v>38.260000000000005</v>
      </c>
      <c r="U34" s="78">
        <f>SUMPRODUCT(LTA!F34:AJ34,LTA!F$102:AJ$102,LTA!F$104:AJ$104)</f>
        <v>103.34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41.86</v>
      </c>
      <c r="AB34" s="117">
        <f>-STOA!O34</f>
        <v>-292.13</v>
      </c>
      <c r="AC34">
        <f t="shared" si="0"/>
        <v>11.54837733368085</v>
      </c>
      <c r="AD34">
        <f t="shared" si="1"/>
        <v>713.91366137335683</v>
      </c>
      <c r="AE34">
        <f>'IDT-1'!C34</f>
        <v>0</v>
      </c>
      <c r="AF34" s="26"/>
      <c r="AG34">
        <f t="shared" si="2"/>
        <v>713.91366137335683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8.1935554341889674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46.01789738200759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641.74613787774024</v>
      </c>
      <c r="P35" s="77">
        <v>67.92261411746594</v>
      </c>
      <c r="Q35" s="77">
        <v>22.02</v>
      </c>
      <c r="R35" s="80">
        <v>24.899999999999995</v>
      </c>
      <c r="S35" s="80">
        <v>0</v>
      </c>
      <c r="T35" s="78">
        <f>SUMPRODUCT(LTA!F35:AJ35,LTA!F$101:AJ$101,LTA!F$104:AJ$104)</f>
        <v>48.07</v>
      </c>
      <c r="U35" s="78">
        <f>SUMPRODUCT(LTA!F35:AJ35,LTA!F$102:AJ$102,LTA!F$104:AJ$104)</f>
        <v>103.32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34.989999999999995</v>
      </c>
      <c r="AB35" s="117">
        <f>-STOA!O35</f>
        <v>-292.13</v>
      </c>
      <c r="AC35">
        <f t="shared" si="0"/>
        <v>11.368753195399263</v>
      </c>
      <c r="AD35">
        <f t="shared" si="1"/>
        <v>693.68145161600353</v>
      </c>
      <c r="AE35">
        <f>'IDT-1'!C35</f>
        <v>0</v>
      </c>
      <c r="AF35" s="26"/>
      <c r="AG35">
        <f t="shared" si="2"/>
        <v>693.68145161600353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8.1935554341889674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46.01789738200759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630.26997782464014</v>
      </c>
      <c r="P36" s="77">
        <v>67.92261411746594</v>
      </c>
      <c r="Q36" s="77">
        <v>22.02</v>
      </c>
      <c r="R36" s="80">
        <v>24.899999999999995</v>
      </c>
      <c r="S36" s="80">
        <v>0</v>
      </c>
      <c r="T36" s="78">
        <f>SUMPRODUCT(LTA!F36:AJ36,LTA!F$101:AJ$101,LTA!F$104:AJ$104)</f>
        <v>55.900000000000006</v>
      </c>
      <c r="U36" s="78">
        <f>SUMPRODUCT(LTA!F36:AJ36,LTA!F$102:AJ$102,LTA!F$104:AJ$104)</f>
        <v>103.25999999999999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27.189999999999998</v>
      </c>
      <c r="AB36" s="117">
        <f>-STOA!O36</f>
        <v>-292.13</v>
      </c>
      <c r="AC36">
        <f t="shared" si="0"/>
        <v>11.267498986931983</v>
      </c>
      <c r="AD36">
        <f t="shared" si="1"/>
        <v>682.27654577137071</v>
      </c>
      <c r="AE36">
        <f>'IDT-1'!C36</f>
        <v>0</v>
      </c>
      <c r="AF36" s="26"/>
      <c r="AG36">
        <f t="shared" si="2"/>
        <v>682.27654577137071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8.1935554341889674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615.65128773781498</v>
      </c>
      <c r="P37" s="77">
        <v>67.92261411746594</v>
      </c>
      <c r="Q37" s="77">
        <v>22.02</v>
      </c>
      <c r="R37" s="80">
        <v>24.899999999999995</v>
      </c>
      <c r="S37" s="80">
        <v>0</v>
      </c>
      <c r="T37" s="78">
        <f>SUMPRODUCT(LTA!F37:AJ37,LTA!F$101:AJ$101,LTA!F$104:AJ$104)</f>
        <v>69.11</v>
      </c>
      <c r="U37" s="78">
        <f>SUMPRODUCT(LTA!F37:AJ37,LTA!F$102:AJ$102,LTA!F$104:AJ$104)</f>
        <v>103.25999999999999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26.88</v>
      </c>
      <c r="AB37" s="117">
        <f>-STOA!O37</f>
        <v>-292.13</v>
      </c>
      <c r="AC37">
        <f t="shared" si="0"/>
        <v>11.252374514167922</v>
      </c>
      <c r="AD37">
        <f t="shared" si="1"/>
        <v>680.57298015730953</v>
      </c>
      <c r="AE37">
        <f>'IDT-1'!C37</f>
        <v>0</v>
      </c>
      <c r="AF37" s="26"/>
      <c r="AG37">
        <f t="shared" si="2"/>
        <v>680.57298015730953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8.1935554341889674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605.40171318991497</v>
      </c>
      <c r="P38" s="77">
        <v>67.92261411746594</v>
      </c>
      <c r="Q38" s="77">
        <v>22.02</v>
      </c>
      <c r="R38" s="80">
        <v>24.899999999999995</v>
      </c>
      <c r="S38" s="80">
        <v>0</v>
      </c>
      <c r="T38" s="78">
        <f>SUMPRODUCT(LTA!F38:AJ38,LTA!F$101:AJ$101,LTA!F$104:AJ$104)</f>
        <v>80.429999999999993</v>
      </c>
      <c r="U38" s="78">
        <f>SUMPRODUCT(LTA!F38:AJ38,LTA!F$102:AJ$102,LTA!F$104:AJ$104)</f>
        <v>103.32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39.79</v>
      </c>
      <c r="AB38" s="117">
        <f>-STOA!O38</f>
        <v>-292.13</v>
      </c>
      <c r="AC38">
        <f t="shared" si="0"/>
        <v>11.545066258146401</v>
      </c>
      <c r="AD38">
        <f t="shared" si="1"/>
        <v>713.54071386543092</v>
      </c>
      <c r="AE38">
        <f>'IDT-1'!C38</f>
        <v>0</v>
      </c>
      <c r="AF38" s="26"/>
      <c r="AG38">
        <f t="shared" si="2"/>
        <v>713.54071386543092</v>
      </c>
      <c r="AI38" s="75">
        <f>PXIL!I38</f>
        <v>0</v>
      </c>
      <c r="AJ38" s="75">
        <f>PXIL!O38</f>
        <v>0</v>
      </c>
      <c r="AK38" s="75">
        <f>RTM_IEX!I38</f>
        <v>19.22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8.1281813216821401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609.436973382715</v>
      </c>
      <c r="P39" s="77">
        <v>67.92261411746594</v>
      </c>
      <c r="Q39" s="77">
        <v>22.02</v>
      </c>
      <c r="R39" s="80">
        <v>24.899999999999995</v>
      </c>
      <c r="S39" s="80">
        <v>0</v>
      </c>
      <c r="T39" s="78">
        <f>SUMPRODUCT(LTA!F39:AJ39,LTA!F$101:AJ$101,LTA!F$104:AJ$104)</f>
        <v>90.73</v>
      </c>
      <c r="U39" s="78">
        <f>SUMPRODUCT(LTA!F39:AJ39,LTA!F$102:AJ$102,LTA!F$104:AJ$104)</f>
        <v>103.31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35.28</v>
      </c>
      <c r="AB39" s="117">
        <f>-STOA!O39</f>
        <v>-292.13</v>
      </c>
      <c r="AC39">
        <f t="shared" si="0"/>
        <v>11.748627758691315</v>
      </c>
      <c r="AD39">
        <f t="shared" si="1"/>
        <v>736.46914106317172</v>
      </c>
      <c r="AE39">
        <f>'IDT-1'!C39</f>
        <v>0</v>
      </c>
      <c r="AF39" s="26"/>
      <c r="AG39">
        <f t="shared" si="2"/>
        <v>736.46914106317172</v>
      </c>
      <c r="AI39" s="75">
        <f>PXIL!I39</f>
        <v>0</v>
      </c>
      <c r="AJ39" s="75">
        <f>PXIL!O39</f>
        <v>0</v>
      </c>
      <c r="AK39" s="75">
        <f>RTM_IEX!I39</f>
        <v>33.619999999999997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8.1281813216821401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596.78087144801498</v>
      </c>
      <c r="P40" s="77">
        <v>67.92261411746594</v>
      </c>
      <c r="Q40" s="77">
        <v>22.02</v>
      </c>
      <c r="R40" s="80">
        <v>24.899999999999995</v>
      </c>
      <c r="S40" s="80">
        <v>0</v>
      </c>
      <c r="T40" s="78">
        <f>SUMPRODUCT(LTA!F40:AJ40,LTA!F$101:AJ$101,LTA!F$104:AJ$104)</f>
        <v>99.78</v>
      </c>
      <c r="U40" s="78">
        <f>SUMPRODUCT(LTA!F40:AJ40,LTA!F$102:AJ$102,LTA!F$104:AJ$104)</f>
        <v>102.39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43.69</v>
      </c>
      <c r="AB40" s="117">
        <f>-STOA!O40</f>
        <v>-292.13</v>
      </c>
      <c r="AC40">
        <f t="shared" si="0"/>
        <v>11.782982061665955</v>
      </c>
      <c r="AD40">
        <f t="shared" si="1"/>
        <v>740.33868482549701</v>
      </c>
      <c r="AE40">
        <f>'IDT-1'!C40</f>
        <v>0</v>
      </c>
      <c r="AF40" s="26"/>
      <c r="AG40">
        <f t="shared" si="2"/>
        <v>740.33868482549701</v>
      </c>
      <c r="AI40" s="75">
        <f>PXIL!I40</f>
        <v>0</v>
      </c>
      <c r="AJ40" s="75">
        <f>PXIL!O40</f>
        <v>0</v>
      </c>
      <c r="AK40" s="75">
        <f>RTM_IEX!I40</f>
        <v>33.64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8.1281813216821401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598.51677480413673</v>
      </c>
      <c r="P41" s="77">
        <v>67.92261411746594</v>
      </c>
      <c r="Q41" s="77">
        <v>22.02</v>
      </c>
      <c r="R41" s="80">
        <v>24.899999999999995</v>
      </c>
      <c r="S41" s="80">
        <v>0</v>
      </c>
      <c r="T41" s="78">
        <f>SUMPRODUCT(LTA!F41:AJ41,LTA!F$101:AJ$101,LTA!F$104:AJ$104)</f>
        <v>109.01</v>
      </c>
      <c r="U41" s="78">
        <f>SUMPRODUCT(LTA!F41:AJ41,LTA!F$102:AJ$102,LTA!F$104:AJ$104)</f>
        <v>102.47999999999999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57.79</v>
      </c>
      <c r="AB41" s="117">
        <f>-STOA!O41</f>
        <v>-292.13</v>
      </c>
      <c r="AC41">
        <f t="shared" si="0"/>
        <v>11.708322011199826</v>
      </c>
      <c r="AD41">
        <f t="shared" si="1"/>
        <v>731.929248232085</v>
      </c>
      <c r="AE41">
        <f>'IDT-1'!C41</f>
        <v>0</v>
      </c>
      <c r="AF41" s="26"/>
      <c r="AG41">
        <f t="shared" si="2"/>
        <v>731.929248232085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8.1281813216821401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598.51677480413673</v>
      </c>
      <c r="P42" s="77">
        <v>67.92261411746594</v>
      </c>
      <c r="Q42" s="77">
        <v>22.02</v>
      </c>
      <c r="R42" s="80">
        <v>24.899999999999995</v>
      </c>
      <c r="S42" s="80">
        <v>0</v>
      </c>
      <c r="T42" s="78">
        <f>SUMPRODUCT(LTA!F42:AJ42,LTA!F$101:AJ$101,LTA!F$104:AJ$104)</f>
        <v>119.56</v>
      </c>
      <c r="U42" s="78">
        <f>SUMPRODUCT(LTA!F42:AJ42,LTA!F$102:AJ$102,LTA!F$104:AJ$104)</f>
        <v>102.49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60.79</v>
      </c>
      <c r="AB42" s="117">
        <f>-STOA!O42</f>
        <v>-292.13</v>
      </c>
      <c r="AC42">
        <f t="shared" si="0"/>
        <v>11.987456306599341</v>
      </c>
      <c r="AD42">
        <f t="shared" si="1"/>
        <v>727.21011393668539</v>
      </c>
      <c r="AE42">
        <f>'IDT-1'!C42</f>
        <v>0</v>
      </c>
      <c r="AF42" s="26"/>
      <c r="AG42">
        <f t="shared" si="2"/>
        <v>727.21011393668539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8.1281813216821401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596.38246563613666</v>
      </c>
      <c r="P43" s="77">
        <v>67.92261411746594</v>
      </c>
      <c r="Q43" s="77">
        <v>22.02</v>
      </c>
      <c r="R43" s="80">
        <v>24.899999999999995</v>
      </c>
      <c r="S43" s="80">
        <v>0</v>
      </c>
      <c r="T43" s="78">
        <f>SUMPRODUCT(LTA!F43:AJ43,LTA!F$101:AJ$101,LTA!F$104:AJ$104)</f>
        <v>128.63</v>
      </c>
      <c r="U43" s="78">
        <f>SUMPRODUCT(LTA!F43:AJ43,LTA!F$102:AJ$102,LTA!F$104:AJ$104)</f>
        <v>102.44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53.89</v>
      </c>
      <c r="AB43" s="117">
        <f>-STOA!O43</f>
        <v>-292.13</v>
      </c>
      <c r="AC43">
        <f t="shared" si="0"/>
        <v>12.404602379464121</v>
      </c>
      <c r="AD43">
        <f t="shared" si="1"/>
        <v>679.7786586958207</v>
      </c>
      <c r="AE43">
        <f>'IDT-1'!C43</f>
        <v>0</v>
      </c>
      <c r="AF43" s="26"/>
      <c r="AG43">
        <f t="shared" si="2"/>
        <v>679.7786586958207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8.1281813216821401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596.38246563613666</v>
      </c>
      <c r="P44" s="77">
        <v>67.92261411746594</v>
      </c>
      <c r="Q44" s="77">
        <v>22.02</v>
      </c>
      <c r="R44" s="80">
        <v>24.899999999999995</v>
      </c>
      <c r="S44" s="80">
        <v>0</v>
      </c>
      <c r="T44" s="78">
        <f>SUMPRODUCT(LTA!F44:AJ44,LTA!F$101:AJ$101,LTA!F$104:AJ$104)</f>
        <v>135.15</v>
      </c>
      <c r="U44" s="78">
        <f>SUMPRODUCT(LTA!F44:AJ44,LTA!F$102:AJ$102,LTA!F$104:AJ$104)</f>
        <v>102.46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52.379999999999995</v>
      </c>
      <c r="AB44" s="117">
        <f>-STOA!O44</f>
        <v>-292.13</v>
      </c>
      <c r="AC44">
        <f t="shared" si="0"/>
        <v>12.315694466631191</v>
      </c>
      <c r="AD44">
        <f t="shared" si="1"/>
        <v>699.89756660865362</v>
      </c>
      <c r="AE44">
        <f>'IDT-1'!C44</f>
        <v>0</v>
      </c>
      <c r="AF44" s="26"/>
      <c r="AG44">
        <f t="shared" si="2"/>
        <v>699.89756660865362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8.1281813216821401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554.75329233558614</v>
      </c>
      <c r="P45" s="77">
        <v>67.92261411746594</v>
      </c>
      <c r="Q45" s="77">
        <v>22.02</v>
      </c>
      <c r="R45" s="80">
        <v>24.899999999999995</v>
      </c>
      <c r="S45" s="80">
        <v>0</v>
      </c>
      <c r="T45" s="78">
        <f>SUMPRODUCT(LTA!F45:AJ45,LTA!F$101:AJ$101,LTA!F$104:AJ$104)</f>
        <v>143.34</v>
      </c>
      <c r="U45" s="78">
        <f>SUMPRODUCT(LTA!F45:AJ45,LTA!F$102:AJ$102,LTA!F$104:AJ$104)</f>
        <v>102.46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45.77</v>
      </c>
      <c r="AB45" s="117">
        <f>-STOA!O45</f>
        <v>-292.13</v>
      </c>
      <c r="AC45">
        <f t="shared" si="0"/>
        <v>11.652527278309512</v>
      </c>
      <c r="AD45">
        <f t="shared" si="1"/>
        <v>695.51156049642475</v>
      </c>
      <c r="AE45">
        <f>'IDT-1'!C45</f>
        <v>0</v>
      </c>
      <c r="AF45" s="26"/>
      <c r="AG45">
        <f t="shared" si="2"/>
        <v>695.51156049642475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7.9102676133260506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554.68942491929135</v>
      </c>
      <c r="P46" s="77">
        <v>67.92261411746594</v>
      </c>
      <c r="Q46" s="77">
        <v>22.02</v>
      </c>
      <c r="R46" s="80">
        <v>24.899999999999995</v>
      </c>
      <c r="S46" s="80">
        <v>0</v>
      </c>
      <c r="T46" s="78">
        <f>SUMPRODUCT(LTA!F46:AJ46,LTA!F$101:AJ$101,LTA!F$104:AJ$104)</f>
        <v>148.56</v>
      </c>
      <c r="U46" s="78">
        <f>SUMPRODUCT(LTA!F46:AJ46,LTA!F$102:AJ$102,LTA!F$104:AJ$104)</f>
        <v>102.39999999999999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</v>
      </c>
      <c r="AA46" s="117">
        <f>STOA!I46</f>
        <v>44.57</v>
      </c>
      <c r="AB46" s="117">
        <f>-STOA!O46</f>
        <v>-292.13</v>
      </c>
      <c r="AC46">
        <f t="shared" si="0"/>
        <v>11.755920624590146</v>
      </c>
      <c r="AD46">
        <f t="shared" si="1"/>
        <v>691.08638602549308</v>
      </c>
      <c r="AE46">
        <f>'IDT-1'!C46</f>
        <v>0</v>
      </c>
      <c r="AF46" s="26"/>
      <c r="AG46">
        <f t="shared" si="2"/>
        <v>691.08638602549308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7.9102676133260506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555.72348647072477</v>
      </c>
      <c r="P47" s="77">
        <v>67.92261411746594</v>
      </c>
      <c r="Q47" s="77">
        <v>22.02</v>
      </c>
      <c r="R47" s="80">
        <v>24.899999999999995</v>
      </c>
      <c r="S47" s="80">
        <v>0</v>
      </c>
      <c r="T47" s="78">
        <f>SUMPRODUCT(LTA!F47:AJ47,LTA!F$101:AJ$101,LTA!F$104:AJ$104)</f>
        <v>153.16</v>
      </c>
      <c r="U47" s="78">
        <f>SUMPRODUCT(LTA!F47:AJ47,LTA!F$102:AJ$102,LTA!F$104:AJ$104)</f>
        <v>102.47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</v>
      </c>
      <c r="AA47" s="117">
        <f>STOA!I47</f>
        <v>44.57</v>
      </c>
      <c r="AB47" s="117">
        <f>-STOA!O47</f>
        <v>-292.13</v>
      </c>
      <c r="AC47">
        <f t="shared" si="0"/>
        <v>11.95704453412008</v>
      </c>
      <c r="AD47">
        <f t="shared" si="1"/>
        <v>679.58932366739668</v>
      </c>
      <c r="AE47">
        <f>'IDT-1'!C47</f>
        <v>0</v>
      </c>
      <c r="AF47" s="26"/>
      <c r="AG47">
        <f t="shared" si="2"/>
        <v>679.58932366739668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7.9102676133260506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556.6826365303981</v>
      </c>
      <c r="P48" s="77">
        <v>67.92261411746594</v>
      </c>
      <c r="Q48" s="77">
        <v>22.02</v>
      </c>
      <c r="R48" s="80">
        <v>24.899999999999995</v>
      </c>
      <c r="S48" s="80">
        <v>0</v>
      </c>
      <c r="T48" s="78">
        <f>SUMPRODUCT(LTA!F48:AJ48,LTA!F$101:AJ$101,LTA!F$104:AJ$104)</f>
        <v>155.86999999999998</v>
      </c>
      <c r="U48" s="78">
        <f>SUMPRODUCT(LTA!F48:AJ48,LTA!F$102:AJ$102,LTA!F$104:AJ$104)</f>
        <v>102.49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44.57</v>
      </c>
      <c r="AB48" s="117">
        <f>-STOA!O48</f>
        <v>-292.13</v>
      </c>
      <c r="AC48">
        <f t="shared" si="0"/>
        <v>12.033899692256183</v>
      </c>
      <c r="AD48">
        <f t="shared" si="1"/>
        <v>678.2016185689339</v>
      </c>
      <c r="AE48">
        <f>'IDT-1'!C48</f>
        <v>0</v>
      </c>
      <c r="AF48" s="26"/>
      <c r="AG48">
        <f t="shared" si="2"/>
        <v>678.2016185689339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7.9102676133260506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548.32205484630299</v>
      </c>
      <c r="P49" s="77">
        <v>67.92261411746594</v>
      </c>
      <c r="Q49" s="77">
        <v>22.02</v>
      </c>
      <c r="R49" s="80">
        <v>24.899999999999995</v>
      </c>
      <c r="S49" s="80">
        <v>0</v>
      </c>
      <c r="T49" s="78">
        <f>SUMPRODUCT(LTA!F49:AJ49,LTA!F$101:AJ$101,LTA!F$104:AJ$104)</f>
        <v>157.5</v>
      </c>
      <c r="U49" s="78">
        <f>SUMPRODUCT(LTA!F49:AJ49,LTA!F$102:AJ$102,LTA!F$104:AJ$104)</f>
        <v>102.49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44.57</v>
      </c>
      <c r="AB49" s="117">
        <f>-STOA!O49</f>
        <v>-292.13</v>
      </c>
      <c r="AC49">
        <f t="shared" si="0"/>
        <v>11.797108022992239</v>
      </c>
      <c r="AD49">
        <f t="shared" si="1"/>
        <v>691.70782855410278</v>
      </c>
      <c r="AE49">
        <f>'IDT-1'!C49</f>
        <v>0</v>
      </c>
      <c r="AF49" s="26"/>
      <c r="AG49">
        <f t="shared" si="2"/>
        <v>691.70782855410278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22.476567567567567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549.04192126230305</v>
      </c>
      <c r="P50" s="77">
        <v>67.92261411746594</v>
      </c>
      <c r="Q50" s="77">
        <v>22.02</v>
      </c>
      <c r="R50" s="80">
        <v>24.899999999999995</v>
      </c>
      <c r="S50" s="80">
        <v>0</v>
      </c>
      <c r="T50" s="78">
        <f>SUMPRODUCT(LTA!F50:AJ50,LTA!F$101:AJ$101,LTA!F$104:AJ$104)</f>
        <v>157.78</v>
      </c>
      <c r="U50" s="78">
        <f>SUMPRODUCT(LTA!F50:AJ50,LTA!F$102:AJ$102,LTA!F$104:AJ$104)</f>
        <v>102.36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44.57</v>
      </c>
      <c r="AB50" s="117">
        <f>-STOA!O50</f>
        <v>-292.13</v>
      </c>
      <c r="AC50">
        <f t="shared" si="0"/>
        <v>12.376852663160131</v>
      </c>
      <c r="AD50">
        <f t="shared" si="1"/>
        <v>656.56425028417652</v>
      </c>
      <c r="AE50">
        <f>'IDT-1'!C50</f>
        <v>0</v>
      </c>
      <c r="AF50" s="26"/>
      <c r="AG50">
        <f t="shared" si="2"/>
        <v>656.56425028417652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22.476567567567567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509.50936411751746</v>
      </c>
      <c r="P51" s="77">
        <v>65.949999999999989</v>
      </c>
      <c r="Q51" s="77">
        <v>21.37</v>
      </c>
      <c r="R51" s="80">
        <v>24.899999999999995</v>
      </c>
      <c r="S51" s="80">
        <v>0</v>
      </c>
      <c r="T51" s="78">
        <f>SUMPRODUCT(LTA!F51:AJ51,LTA!F$101:AJ$101,LTA!F$104:AJ$104)</f>
        <v>156.38</v>
      </c>
      <c r="U51" s="78">
        <f>SUMPRODUCT(LTA!F51:AJ51,LTA!F$102:AJ$102,LTA!F$104:AJ$104)</f>
        <v>102.47999999999999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44.57</v>
      </c>
      <c r="AB51" s="117">
        <f>-STOA!O51</f>
        <v>-292.13</v>
      </c>
      <c r="AC51">
        <f t="shared" si="0"/>
        <v>11.550716779942551</v>
      </c>
      <c r="AD51">
        <f t="shared" si="1"/>
        <v>663.9552149051425</v>
      </c>
      <c r="AE51">
        <f>'IDT-1'!C51</f>
        <v>0</v>
      </c>
      <c r="AF51" s="26"/>
      <c r="AG51">
        <f t="shared" si="2"/>
        <v>663.9552149051425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22.476567567567567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509.50936411751746</v>
      </c>
      <c r="P52" s="77">
        <v>65.949999999999989</v>
      </c>
      <c r="Q52" s="77">
        <v>21.37</v>
      </c>
      <c r="R52" s="80">
        <v>24.899999999999995</v>
      </c>
      <c r="S52" s="80">
        <v>0</v>
      </c>
      <c r="T52" s="78">
        <f>SUMPRODUCT(LTA!F52:AJ52,LTA!F$101:AJ$101,LTA!F$104:AJ$104)</f>
        <v>156.9</v>
      </c>
      <c r="U52" s="78">
        <f>SUMPRODUCT(LTA!F52:AJ52,LTA!F$102:AJ$102,LTA!F$104:AJ$104)</f>
        <v>102.47999999999999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</v>
      </c>
      <c r="AA52" s="117">
        <f>STOA!I52</f>
        <v>44.57</v>
      </c>
      <c r="AB52" s="117">
        <f>-STOA!O52</f>
        <v>-292.13</v>
      </c>
      <c r="AC52">
        <f t="shared" si="0"/>
        <v>11.608561545075723</v>
      </c>
      <c r="AD52">
        <f t="shared" si="1"/>
        <v>658.41737014000933</v>
      </c>
      <c r="AE52">
        <f>'IDT-1'!C52</f>
        <v>-4</v>
      </c>
      <c r="AF52" s="26"/>
      <c r="AG52">
        <f t="shared" si="2"/>
        <v>654.41737014000933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7.9102676133260506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512.86496854151744</v>
      </c>
      <c r="P53" s="77">
        <v>32.671454780246698</v>
      </c>
      <c r="Q53" s="77">
        <v>9.61</v>
      </c>
      <c r="R53" s="80">
        <v>24.899999999999995</v>
      </c>
      <c r="S53" s="80">
        <v>0</v>
      </c>
      <c r="T53" s="78">
        <f>SUMPRODUCT(LTA!F53:AJ53,LTA!F$101:AJ$101,LTA!F$104:AJ$104)</f>
        <v>157.04</v>
      </c>
      <c r="U53" s="78">
        <f>SUMPRODUCT(LTA!F53:AJ53,LTA!F$102:AJ$102,LTA!F$104:AJ$104)</f>
        <v>102.39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44.57</v>
      </c>
      <c r="AB53" s="117">
        <f>-STOA!O53</f>
        <v>-292.13</v>
      </c>
      <c r="AC53">
        <f t="shared" si="0"/>
        <v>11.177058273287713</v>
      </c>
      <c r="AD53">
        <f t="shared" si="1"/>
        <v>672.0896326618024</v>
      </c>
      <c r="AE53">
        <f>'IDT-1'!C53</f>
        <v>-4</v>
      </c>
      <c r="AF53" s="26"/>
      <c r="AG53">
        <f t="shared" si="2"/>
        <v>668.0896326618024</v>
      </c>
      <c r="AI53" s="75">
        <f>PXIL!I53</f>
        <v>0</v>
      </c>
      <c r="AJ53" s="75">
        <f>PXIL!O53</f>
        <v>0</v>
      </c>
      <c r="AK53" s="75">
        <f>RTM_IEX!I53</f>
        <v>38.44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7.9102676133260506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506.8160378053721</v>
      </c>
      <c r="P54" s="77">
        <v>32.671454780246698</v>
      </c>
      <c r="Q54" s="77">
        <v>18.52</v>
      </c>
      <c r="R54" s="80">
        <v>24.899999999999995</v>
      </c>
      <c r="S54" s="80">
        <v>0</v>
      </c>
      <c r="T54" s="78">
        <f>SUMPRODUCT(LTA!F54:AJ54,LTA!F$101:AJ$101,LTA!F$104:AJ$104)</f>
        <v>157.20000000000002</v>
      </c>
      <c r="U54" s="78">
        <f>SUMPRODUCT(LTA!F54:AJ54,LTA!F$102:AJ$102,LTA!F$104:AJ$104)</f>
        <v>102.45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44.57</v>
      </c>
      <c r="AB54" s="117">
        <f>-STOA!O54</f>
        <v>-292.13</v>
      </c>
      <c r="AC54">
        <f t="shared" si="0"/>
        <v>11.415547682809635</v>
      </c>
      <c r="AD54">
        <f t="shared" si="1"/>
        <v>698.95221251613532</v>
      </c>
      <c r="AE54">
        <f>'IDT-1'!C54</f>
        <v>-14</v>
      </c>
      <c r="AF54" s="26"/>
      <c r="AG54">
        <f t="shared" si="2"/>
        <v>684.95221251613532</v>
      </c>
      <c r="AI54" s="75">
        <f>PXIL!I54</f>
        <v>0</v>
      </c>
      <c r="AJ54" s="75">
        <f>PXIL!O54</f>
        <v>0</v>
      </c>
      <c r="AK54" s="75">
        <f>RTM_IEX!I54</f>
        <v>62.46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8.2558127161479113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46.01789738200759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511.24422440112892</v>
      </c>
      <c r="P55" s="77">
        <v>67.92261411746594</v>
      </c>
      <c r="Q55" s="77">
        <v>22.02</v>
      </c>
      <c r="R55" s="80">
        <v>24.899999999999995</v>
      </c>
      <c r="S55" s="80">
        <v>0</v>
      </c>
      <c r="T55" s="78">
        <f>SUMPRODUCT(LTA!F55:AJ55,LTA!F$101:AJ$101,LTA!F$104:AJ$104)</f>
        <v>156.51999999999998</v>
      </c>
      <c r="U55" s="78">
        <f>SUMPRODUCT(LTA!F55:AJ55,LTA!F$102:AJ$102,LTA!F$104:AJ$104)</f>
        <v>102.42999999999999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44.57</v>
      </c>
      <c r="AB55" s="117">
        <f>-STOA!O55</f>
        <v>-292.13</v>
      </c>
      <c r="AC55">
        <f t="shared" si="0"/>
        <v>11.251716220886323</v>
      </c>
      <c r="AD55">
        <f t="shared" si="1"/>
        <v>680.49883239586393</v>
      </c>
      <c r="AE55">
        <f>'IDT-1'!C55</f>
        <v>-39</v>
      </c>
      <c r="AF55" s="26"/>
      <c r="AG55">
        <f t="shared" si="2"/>
        <v>641.49883239586393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8.2558127161479113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46.01789738200759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512.85607750762904</v>
      </c>
      <c r="P56" s="77">
        <v>67.92261411746594</v>
      </c>
      <c r="Q56" s="77">
        <v>22.02</v>
      </c>
      <c r="R56" s="80">
        <v>24.899999999999995</v>
      </c>
      <c r="S56" s="80">
        <v>0</v>
      </c>
      <c r="T56" s="78">
        <f>SUMPRODUCT(LTA!F56:AJ56,LTA!F$101:AJ$101,LTA!F$104:AJ$104)</f>
        <v>154.65999999999997</v>
      </c>
      <c r="U56" s="78">
        <f>SUMPRODUCT(LTA!F56:AJ56,LTA!F$102:AJ$102,LTA!F$104:AJ$104)</f>
        <v>102.44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44.57</v>
      </c>
      <c r="AB56" s="117">
        <f>-STOA!O56</f>
        <v>-292.13</v>
      </c>
      <c r="AC56">
        <f t="shared" si="0"/>
        <v>11.249620528223522</v>
      </c>
      <c r="AD56">
        <f t="shared" si="1"/>
        <v>680.26278119502683</v>
      </c>
      <c r="AE56">
        <f>'IDT-1'!C56</f>
        <v>-54</v>
      </c>
      <c r="AF56" s="26"/>
      <c r="AG56">
        <f t="shared" si="2"/>
        <v>626.26278119502683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8.2558127161479113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46.01789738200759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512.92539493702895</v>
      </c>
      <c r="P57" s="77">
        <v>67.92261411746594</v>
      </c>
      <c r="Q57" s="77">
        <v>22.02</v>
      </c>
      <c r="R57" s="80">
        <v>24.899999999999995</v>
      </c>
      <c r="S57" s="80">
        <v>0</v>
      </c>
      <c r="T57" s="78">
        <f>SUMPRODUCT(LTA!F57:AJ57,LTA!F$101:AJ$101,LTA!F$104:AJ$104)</f>
        <v>147.69999999999999</v>
      </c>
      <c r="U57" s="78">
        <f>SUMPRODUCT(LTA!F57:AJ57,LTA!F$102:AJ$102,LTA!F$104:AJ$104)</f>
        <v>102.36999999999999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44.57</v>
      </c>
      <c r="AB57" s="117">
        <f>-STOA!O57</f>
        <v>-292.13</v>
      </c>
      <c r="AC57">
        <f t="shared" si="0"/>
        <v>11.272934521602243</v>
      </c>
      <c r="AD57">
        <f t="shared" si="1"/>
        <v>682.88878463104822</v>
      </c>
      <c r="AE57">
        <f>'IDT-1'!C57</f>
        <v>-59</v>
      </c>
      <c r="AF57" s="26"/>
      <c r="AG57">
        <f t="shared" si="2"/>
        <v>623.88878463104822</v>
      </c>
      <c r="AI57" s="75">
        <f>PXIL!I57</f>
        <v>0</v>
      </c>
      <c r="AJ57" s="75">
        <f>PXIL!O57</f>
        <v>0</v>
      </c>
      <c r="AK57" s="75">
        <f>RTM_IEX!I57</f>
        <v>9.61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8.2558127161479113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512.98986901162903</v>
      </c>
      <c r="P58" s="77">
        <v>67.92261411746594</v>
      </c>
      <c r="Q58" s="77">
        <v>22.02</v>
      </c>
      <c r="R58" s="80">
        <v>24.899999999999995</v>
      </c>
      <c r="S58" s="80">
        <v>0</v>
      </c>
      <c r="T58" s="78">
        <f>SUMPRODUCT(LTA!F58:AJ58,LTA!F$101:AJ$101,LTA!F$104:AJ$104)</f>
        <v>142.37</v>
      </c>
      <c r="U58" s="78">
        <f>SUMPRODUCT(LTA!F58:AJ58,LTA!F$102:AJ$102,LTA!F$104:AJ$104)</f>
        <v>102.49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43.67</v>
      </c>
      <c r="AB58" s="117">
        <f>-STOA!O58</f>
        <v>-292.13</v>
      </c>
      <c r="AC58">
        <f t="shared" si="0"/>
        <v>11.219733893458725</v>
      </c>
      <c r="AD58">
        <f t="shared" si="1"/>
        <v>676.89645933379177</v>
      </c>
      <c r="AE58">
        <f>'IDT-1'!C58</f>
        <v>-54</v>
      </c>
      <c r="AF58" s="26"/>
      <c r="AG58">
        <f t="shared" si="2"/>
        <v>622.89645933379177</v>
      </c>
      <c r="AI58" s="75">
        <f>PXIL!I58</f>
        <v>0</v>
      </c>
      <c r="AJ58" s="75">
        <f>PXIL!O58</f>
        <v>0</v>
      </c>
      <c r="AK58" s="75">
        <f>RTM_IEX!I58</f>
        <v>9.61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8.2558127161479113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512.98986901162903</v>
      </c>
      <c r="P59" s="77">
        <v>67.92261411746594</v>
      </c>
      <c r="Q59" s="77">
        <v>22.02</v>
      </c>
      <c r="R59" s="80">
        <v>24.899999999999995</v>
      </c>
      <c r="S59" s="80">
        <v>0</v>
      </c>
      <c r="T59" s="78">
        <f>SUMPRODUCT(LTA!F59:AJ59,LTA!F$101:AJ$101,LTA!F$104:AJ$104)</f>
        <v>139.42000000000002</v>
      </c>
      <c r="U59" s="78">
        <f>SUMPRODUCT(LTA!F59:AJ59,LTA!F$102:AJ$102,LTA!F$104:AJ$104)</f>
        <v>104.14999999999999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43.67</v>
      </c>
      <c r="AB59" s="117">
        <f>-STOA!O59</f>
        <v>-292.13</v>
      </c>
      <c r="AC59">
        <f t="shared" si="0"/>
        <v>11.248028309329985</v>
      </c>
      <c r="AD59">
        <f t="shared" si="1"/>
        <v>649.95026753591276</v>
      </c>
      <c r="AE59">
        <f>'IDT-1'!C59</f>
        <v>-49</v>
      </c>
      <c r="AF59" s="26"/>
      <c r="AG59">
        <f t="shared" si="2"/>
        <v>600.95026753591276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8.2558127161479113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512.98986901162903</v>
      </c>
      <c r="P60" s="77">
        <v>67.92261411746594</v>
      </c>
      <c r="Q60" s="77">
        <v>22.02</v>
      </c>
      <c r="R60" s="80">
        <v>24.899999999999995</v>
      </c>
      <c r="S60" s="80">
        <v>0</v>
      </c>
      <c r="T60" s="78">
        <f>SUMPRODUCT(LTA!F60:AJ60,LTA!F$101:AJ$101,LTA!F$104:AJ$104)</f>
        <v>132.99</v>
      </c>
      <c r="U60" s="78">
        <f>SUMPRODUCT(LTA!F60:AJ60,LTA!F$102:AJ$102,LTA!F$104:AJ$104)</f>
        <v>104.56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42.77</v>
      </c>
      <c r="AB60" s="117">
        <f>-STOA!O60</f>
        <v>-292.13</v>
      </c>
      <c r="AC60">
        <f t="shared" si="0"/>
        <v>11.053960396497057</v>
      </c>
      <c r="AD60">
        <f t="shared" si="1"/>
        <v>658.22433544874593</v>
      </c>
      <c r="AE60">
        <f>'IDT-1'!C60</f>
        <v>-39</v>
      </c>
      <c r="AF60" s="26"/>
      <c r="AG60">
        <f t="shared" si="2"/>
        <v>619.22433544874593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8.2558127161479113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512.98986901162903</v>
      </c>
      <c r="P61" s="77">
        <v>67.92261411746594</v>
      </c>
      <c r="Q61" s="77">
        <v>22.02</v>
      </c>
      <c r="R61" s="80">
        <v>24.899999999999995</v>
      </c>
      <c r="S61" s="80">
        <v>0</v>
      </c>
      <c r="T61" s="78">
        <f>SUMPRODUCT(LTA!F61:AJ61,LTA!F$101:AJ$101,LTA!F$104:AJ$104)</f>
        <v>126.79</v>
      </c>
      <c r="U61" s="78">
        <f>SUMPRODUCT(LTA!F61:AJ61,LTA!F$102:AJ$102,LTA!F$104:AJ$104)</f>
        <v>104.64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39.770000000000003</v>
      </c>
      <c r="AB61" s="117">
        <f>-STOA!O61</f>
        <v>-292.13</v>
      </c>
      <c r="AC61">
        <f t="shared" si="0"/>
        <v>10.973704396497057</v>
      </c>
      <c r="AD61">
        <f t="shared" si="1"/>
        <v>649.18459144874578</v>
      </c>
      <c r="AE61">
        <f>'IDT-1'!C61</f>
        <v>-29</v>
      </c>
      <c r="AF61" s="26"/>
      <c r="AG61">
        <f t="shared" si="2"/>
        <v>620.18459144874578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8.2558127161479113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512.98986901162903</v>
      </c>
      <c r="P62" s="77">
        <v>67.92261411746594</v>
      </c>
      <c r="Q62" s="77">
        <v>22.02</v>
      </c>
      <c r="R62" s="80">
        <v>24.899999999999995</v>
      </c>
      <c r="S62" s="80">
        <v>0</v>
      </c>
      <c r="T62" s="78">
        <f>SUMPRODUCT(LTA!F62:AJ62,LTA!F$101:AJ$101,LTA!F$104:AJ$104)</f>
        <v>119.58</v>
      </c>
      <c r="U62" s="78">
        <f>SUMPRODUCT(LTA!F62:AJ62,LTA!F$102:AJ$102,LTA!F$104:AJ$104)</f>
        <v>104.74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</v>
      </c>
      <c r="AA62" s="117">
        <f>STOA!I62</f>
        <v>38.870000000000005</v>
      </c>
      <c r="AB62" s="117">
        <f>-STOA!O62</f>
        <v>-292.13</v>
      </c>
      <c r="AC62">
        <f t="shared" si="0"/>
        <v>10.938728906585839</v>
      </c>
      <c r="AD62">
        <f t="shared" si="1"/>
        <v>637.20956693865708</v>
      </c>
      <c r="AE62">
        <f>'IDT-1'!C62</f>
        <v>-19</v>
      </c>
      <c r="AF62" s="26"/>
      <c r="AG62">
        <f t="shared" si="2"/>
        <v>618.20956693865708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7.9102676133260506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526.54481925073355</v>
      </c>
      <c r="P63" s="77">
        <v>67.92261411746594</v>
      </c>
      <c r="Q63" s="77">
        <v>22.02</v>
      </c>
      <c r="R63" s="80">
        <v>24.899999999999995</v>
      </c>
      <c r="S63" s="80">
        <v>0</v>
      </c>
      <c r="T63" s="78">
        <f>SUMPRODUCT(LTA!F63:AJ63,LTA!F$101:AJ$101,LTA!F$104:AJ$104)</f>
        <v>112.08999999999999</v>
      </c>
      <c r="U63" s="78">
        <f>SUMPRODUCT(LTA!F63:AJ63,LTA!F$102:AJ$102,LTA!F$104:AJ$104)</f>
        <v>105.1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-35</v>
      </c>
      <c r="AA63" s="117">
        <f>STOA!I63</f>
        <v>36.17</v>
      </c>
      <c r="AB63" s="117">
        <f>-STOA!O63</f>
        <v>-292.13</v>
      </c>
      <c r="AC63">
        <f t="shared" si="0"/>
        <v>11.350227155239523</v>
      </c>
      <c r="AD63">
        <f t="shared" si="1"/>
        <v>597.17747382628602</v>
      </c>
      <c r="AE63">
        <f>'IDT-1'!C63</f>
        <v>-19</v>
      </c>
      <c r="AF63" s="26"/>
      <c r="AG63">
        <f t="shared" si="2"/>
        <v>578.17747382628602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7.9102676133260506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526.54411640173066</v>
      </c>
      <c r="P64" s="77">
        <v>67.92261411746594</v>
      </c>
      <c r="Q64" s="77">
        <v>22.02</v>
      </c>
      <c r="R64" s="80">
        <v>24.899999999999995</v>
      </c>
      <c r="S64" s="80">
        <v>0</v>
      </c>
      <c r="T64" s="78">
        <f>SUMPRODUCT(LTA!F64:AJ64,LTA!F$101:AJ$101,LTA!F$104:AJ$104)</f>
        <v>100.73</v>
      </c>
      <c r="U64" s="78">
        <f>SUMPRODUCT(LTA!F64:AJ64,LTA!F$102:AJ$102,LTA!F$104:AJ$104)</f>
        <v>105.24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-35</v>
      </c>
      <c r="AA64" s="117">
        <f>STOA!I64</f>
        <v>30.77</v>
      </c>
      <c r="AB64" s="117">
        <f>-STOA!O64</f>
        <v>-292.13</v>
      </c>
      <c r="AC64">
        <f t="shared" si="0"/>
        <v>11.097427439901955</v>
      </c>
      <c r="AD64">
        <f t="shared" si="1"/>
        <v>592.8095706926207</v>
      </c>
      <c r="AE64">
        <f>'IDT-1'!C64</f>
        <v>-4</v>
      </c>
      <c r="AF64" s="26"/>
      <c r="AG64">
        <f t="shared" si="2"/>
        <v>588.8095706926207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7.9102676133260506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520.07660177773073</v>
      </c>
      <c r="P65" s="77">
        <v>67.92261411746594</v>
      </c>
      <c r="Q65" s="77">
        <v>22.02</v>
      </c>
      <c r="R65" s="80">
        <v>24.899999999999995</v>
      </c>
      <c r="S65" s="80">
        <v>0</v>
      </c>
      <c r="T65" s="78">
        <f>SUMPRODUCT(LTA!F65:AJ65,LTA!F$101:AJ$101,LTA!F$104:AJ$104)</f>
        <v>92.5</v>
      </c>
      <c r="U65" s="78">
        <f>SUMPRODUCT(LTA!F65:AJ65,LTA!F$102:AJ$102,LTA!F$104:AJ$104)</f>
        <v>105.47999999999999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26.87</v>
      </c>
      <c r="AB65" s="117">
        <f>-STOA!O65</f>
        <v>-292.13</v>
      </c>
      <c r="AC65">
        <f t="shared" si="0"/>
        <v>10.62514684793392</v>
      </c>
      <c r="AD65">
        <f t="shared" si="1"/>
        <v>609.92433666058878</v>
      </c>
      <c r="AE65">
        <f>'IDT-1'!C65</f>
        <v>0</v>
      </c>
      <c r="AF65" s="26"/>
      <c r="AG65">
        <f t="shared" si="2"/>
        <v>609.92433666058878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22.476567567567567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522.64680014413068</v>
      </c>
      <c r="P66" s="77">
        <v>67.92261411746594</v>
      </c>
      <c r="Q66" s="77">
        <v>22.02</v>
      </c>
      <c r="R66" s="80">
        <v>24.899999999999995</v>
      </c>
      <c r="S66" s="80">
        <v>0</v>
      </c>
      <c r="T66" s="78">
        <f>SUMPRODUCT(LTA!F66:AJ66,LTA!F$101:AJ$101,LTA!F$104:AJ$104)</f>
        <v>81.44</v>
      </c>
      <c r="U66" s="78">
        <f>SUMPRODUCT(LTA!F66:AJ66,LTA!F$102:AJ$102,LTA!F$104:AJ$104)</f>
        <v>105.66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23.87</v>
      </c>
      <c r="AB66" s="117">
        <f>-STOA!O66</f>
        <v>-292.13</v>
      </c>
      <c r="AC66">
        <f t="shared" si="0"/>
        <v>10.653804033155563</v>
      </c>
      <c r="AD66">
        <f t="shared" si="1"/>
        <v>613.15217779600857</v>
      </c>
      <c r="AE66">
        <f>'IDT-1'!C66</f>
        <v>0</v>
      </c>
      <c r="AF66" s="26"/>
      <c r="AG66">
        <f t="shared" si="2"/>
        <v>613.15217779600857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7.9102676133260506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518.95457638631592</v>
      </c>
      <c r="P67" s="77">
        <v>67.92261411746594</v>
      </c>
      <c r="Q67" s="77">
        <v>22.02</v>
      </c>
      <c r="R67" s="80">
        <v>24.899999999999995</v>
      </c>
      <c r="S67" s="80">
        <v>0</v>
      </c>
      <c r="T67" s="78">
        <f>SUMPRODUCT(LTA!F67:AJ67,LTA!F$101:AJ$101,LTA!F$104:AJ$104)</f>
        <v>70.330000000000013</v>
      </c>
      <c r="U67" s="78">
        <f>SUMPRODUCT(LTA!F67:AJ67,LTA!F$102:AJ$102,LTA!F$104:AJ$104)</f>
        <v>106.08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18.77</v>
      </c>
      <c r="AB67" s="117">
        <f>-STOA!O67</f>
        <v>-292.13</v>
      </c>
      <c r="AC67">
        <f t="shared" si="0"/>
        <v>10.354177024489468</v>
      </c>
      <c r="AD67">
        <f t="shared" si="1"/>
        <v>579.4032810926185</v>
      </c>
      <c r="AE67">
        <f>'IDT-1'!C67</f>
        <v>-10</v>
      </c>
      <c r="AF67" s="26"/>
      <c r="AG67">
        <f t="shared" si="2"/>
        <v>569.4032810926185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23.096552631578948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523.5211399855159</v>
      </c>
      <c r="P68" s="77">
        <v>67.92261411746594</v>
      </c>
      <c r="Q68" s="77">
        <v>22.02</v>
      </c>
      <c r="R68" s="80">
        <v>22.57</v>
      </c>
      <c r="S68" s="80">
        <v>0</v>
      </c>
      <c r="T68" s="78">
        <f>SUMPRODUCT(LTA!F68:AJ68,LTA!F$101:AJ$101,LTA!F$104:AJ$104)</f>
        <v>60.35</v>
      </c>
      <c r="U68" s="78">
        <f>SUMPRODUCT(LTA!F68:AJ68,LTA!F$102:AJ$102,LTA!F$104:AJ$104)</f>
        <v>106.27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23.88</v>
      </c>
      <c r="AB68" s="117">
        <f>-STOA!O68</f>
        <v>-292.13</v>
      </c>
      <c r="AC68">
        <f t="shared" ref="AC68:AC98" si="3">SUMIF(B68:AB68,"&gt;0")*$AC$2-SUMIF(B68:AB68,"&lt;0")*($AC$2/(1-$AC$2))+SUMIF(AI68:AR68,"&gt;0")*$AC$2-SUMIF(AI68:AR68,"&lt;0")*($AC$2/(1-$AC$2))</f>
        <v>10.466314092323055</v>
      </c>
      <c r="AD68">
        <f t="shared" ref="AD68:AD98" si="4">SUM(B68:AB68,AI68:AR68)-AC68</f>
        <v>592.03399264223776</v>
      </c>
      <c r="AE68">
        <f>'IDT-1'!C68</f>
        <v>0</v>
      </c>
      <c r="AF68" s="26"/>
      <c r="AG68">
        <f t="shared" ref="AG68:AG98" si="5">SUM(AD68:AF68)</f>
        <v>592.03399264223776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8.2558127161479113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571.23441466629447</v>
      </c>
      <c r="P69" s="77">
        <v>67.92261411746594</v>
      </c>
      <c r="Q69" s="77">
        <v>22.02</v>
      </c>
      <c r="R69" s="80">
        <v>15.012733066278223</v>
      </c>
      <c r="S69" s="80">
        <v>0</v>
      </c>
      <c r="T69" s="78">
        <f>SUMPRODUCT(LTA!F69:AJ69,LTA!F$101:AJ$101,LTA!F$104:AJ$104)</f>
        <v>50.309999999999988</v>
      </c>
      <c r="U69" s="78">
        <f>SUMPRODUCT(LTA!F69:AJ69,LTA!F$102:AJ$102,LTA!F$104:AJ$104)</f>
        <v>106.22999999999999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40.4</v>
      </c>
      <c r="AB69" s="117">
        <f>-STOA!O69</f>
        <v>-292.13</v>
      </c>
      <c r="AC69">
        <f t="shared" si="3"/>
        <v>10.923322999685267</v>
      </c>
      <c r="AD69">
        <f t="shared" si="4"/>
        <v>603.33225156650121</v>
      </c>
      <c r="AE69">
        <f>'IDT-1'!C69</f>
        <v>0</v>
      </c>
      <c r="AF69" s="26"/>
      <c r="AG69">
        <f t="shared" si="5"/>
        <v>603.33225156650121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8.2558127161479113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573.08363376329453</v>
      </c>
      <c r="P70" s="77">
        <v>67.92261411746594</v>
      </c>
      <c r="Q70" s="77">
        <v>22.02</v>
      </c>
      <c r="R70" s="80">
        <v>6.68</v>
      </c>
      <c r="S70" s="80">
        <v>0</v>
      </c>
      <c r="T70" s="78">
        <f>SUMPRODUCT(LTA!F70:AJ70,LTA!F$101:AJ$101,LTA!F$104:AJ$104)</f>
        <v>44.97</v>
      </c>
      <c r="U70" s="78">
        <f>SUMPRODUCT(LTA!F70:AJ70,LTA!F$102:AJ$102,LTA!F$104:AJ$104)</f>
        <v>106.42999999999999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65.930000000000007</v>
      </c>
      <c r="AB70" s="117">
        <f>-STOA!O70</f>
        <v>-292.13</v>
      </c>
      <c r="AC70">
        <f t="shared" si="3"/>
        <v>10.912528163922691</v>
      </c>
      <c r="AD70">
        <f t="shared" si="4"/>
        <v>632.24953243298569</v>
      </c>
      <c r="AE70">
        <f>'IDT-1'!C70</f>
        <v>0</v>
      </c>
      <c r="AF70" s="26"/>
      <c r="AG70">
        <f t="shared" si="5"/>
        <v>632.24953243298569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8.2558127161479113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574.09864216410733</v>
      </c>
      <c r="P71" s="77">
        <v>67.92261411746594</v>
      </c>
      <c r="Q71" s="77">
        <v>22.02</v>
      </c>
      <c r="R71" s="80">
        <v>2.08</v>
      </c>
      <c r="S71" s="80">
        <v>0</v>
      </c>
      <c r="T71" s="78">
        <f>SUMPRODUCT(LTA!F71:AJ71,LTA!F$101:AJ$101,LTA!F$104:AJ$104)</f>
        <v>35.28</v>
      </c>
      <c r="U71" s="78">
        <f>SUMPRODUCT(LTA!F71:AJ71,LTA!F$102:AJ$102,LTA!F$104:AJ$104)</f>
        <v>108.03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91.759999999999991</v>
      </c>
      <c r="AB71" s="117">
        <f>-STOA!O71</f>
        <v>-292.13</v>
      </c>
      <c r="AC71">
        <f t="shared" si="3"/>
        <v>11.374461083693266</v>
      </c>
      <c r="AD71">
        <f t="shared" si="4"/>
        <v>607.94260791402792</v>
      </c>
      <c r="AE71">
        <f>'IDT-1'!C71</f>
        <v>0</v>
      </c>
      <c r="AF71" s="26"/>
      <c r="AG71">
        <f t="shared" si="5"/>
        <v>607.94260791402792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-43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8.2558127161479113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580.42848321300744</v>
      </c>
      <c r="P72" s="77">
        <v>67.92261411746594</v>
      </c>
      <c r="Q72" s="77">
        <v>22.02</v>
      </c>
      <c r="R72" s="80">
        <v>0.1</v>
      </c>
      <c r="S72" s="80">
        <v>0</v>
      </c>
      <c r="T72" s="78">
        <f>SUMPRODUCT(LTA!F72:AJ72,LTA!F$101:AJ$101,LTA!F$104:AJ$104)</f>
        <v>24.29</v>
      </c>
      <c r="U72" s="78">
        <f>SUMPRODUCT(LTA!F72:AJ72,LTA!F$102:AJ$102,LTA!F$104:AJ$104)</f>
        <v>107.92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119.33</v>
      </c>
      <c r="AB72" s="117">
        <f>-STOA!O72</f>
        <v>-292.13</v>
      </c>
      <c r="AC72">
        <f t="shared" si="3"/>
        <v>11.309088114302117</v>
      </c>
      <c r="AD72">
        <f t="shared" si="4"/>
        <v>656.82782193231924</v>
      </c>
      <c r="AE72">
        <f>'IDT-1'!C72</f>
        <v>0</v>
      </c>
      <c r="AF72" s="26"/>
      <c r="AG72">
        <f t="shared" si="5"/>
        <v>656.82782193231924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8.2558127161479113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54.999144701034133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597.08653059710741</v>
      </c>
      <c r="P73" s="77">
        <v>67.92261411746594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17.29</v>
      </c>
      <c r="U73" s="78">
        <f>SUMPRODUCT(LTA!F73:AJ73,LTA!F$102:AJ$102,LTA!F$104:AJ$104)</f>
        <v>107.81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118.13</v>
      </c>
      <c r="AB73" s="117">
        <f>-STOA!O73</f>
        <v>-292.13</v>
      </c>
      <c r="AC73">
        <f t="shared" si="3"/>
        <v>11.421059491818367</v>
      </c>
      <c r="AD73">
        <f t="shared" si="4"/>
        <v>699.57304263993694</v>
      </c>
      <c r="AE73">
        <f>'IDT-1'!C73</f>
        <v>0</v>
      </c>
      <c r="AF73" s="26"/>
      <c r="AG73">
        <f t="shared" si="5"/>
        <v>699.57304263993694</v>
      </c>
      <c r="AI73" s="75">
        <f>PXIL!I73</f>
        <v>0</v>
      </c>
      <c r="AJ73" s="75">
        <f>PXIL!O73</f>
        <v>0</v>
      </c>
      <c r="AK73" s="75">
        <f>RTM_IEX!I73</f>
        <v>9.61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8.2558127161479113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608.3532298028523</v>
      </c>
      <c r="P74" s="77">
        <v>67.92261411746594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9.5399999999999991</v>
      </c>
      <c r="U74" s="78">
        <f>SUMPRODUCT(LTA!F74:AJ74,LTA!F$102:AJ$102,LTA!F$104:AJ$104)</f>
        <v>107.63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116.63</v>
      </c>
      <c r="AB74" s="117">
        <f>-STOA!O74</f>
        <v>-292.13</v>
      </c>
      <c r="AC74">
        <f t="shared" si="3"/>
        <v>11.485826053211124</v>
      </c>
      <c r="AD74">
        <f t="shared" si="4"/>
        <v>676.73494068761545</v>
      </c>
      <c r="AE74">
        <f>'IDT-1'!C74</f>
        <v>0</v>
      </c>
      <c r="AF74" s="26"/>
      <c r="AG74">
        <f t="shared" si="5"/>
        <v>676.73494068761545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8.3222133546155899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623.07799383135227</v>
      </c>
      <c r="P75" s="77">
        <v>67.92261411746594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8.23</v>
      </c>
      <c r="U75" s="78">
        <f>SUMPRODUCT(LTA!F75:AJ75,LTA!F$102:AJ$102,LTA!F$104:AJ$104)</f>
        <v>105.49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34.410000000000004</v>
      </c>
      <c r="AB75" s="117">
        <f>-STOA!O75</f>
        <v>-194.93</v>
      </c>
      <c r="AC75">
        <f t="shared" si="3"/>
        <v>9.9547476695120771</v>
      </c>
      <c r="AD75">
        <f t="shared" si="4"/>
        <v>709.58718373828208</v>
      </c>
      <c r="AE75">
        <f>'IDT-1'!C75</f>
        <v>0</v>
      </c>
      <c r="AF75" s="26"/>
      <c r="AG75">
        <f t="shared" si="5"/>
        <v>709.58718373828208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8.3222133546155899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648.06688315005226</v>
      </c>
      <c r="P76" s="77">
        <v>67.92261411746594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7.99</v>
      </c>
      <c r="U76" s="78">
        <f>SUMPRODUCT(LTA!F76:AJ76,LTA!F$102:AJ$102,LTA!F$104:AJ$104)</f>
        <v>105.42999999999999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19.989999999999998</v>
      </c>
      <c r="AB76" s="117">
        <f>-STOA!O76</f>
        <v>-194.93</v>
      </c>
      <c r="AC76">
        <f t="shared" si="3"/>
        <v>10.133903001820217</v>
      </c>
      <c r="AD76">
        <f t="shared" si="4"/>
        <v>709.67780762031339</v>
      </c>
      <c r="AE76">
        <f>'IDT-1'!C76</f>
        <v>0</v>
      </c>
      <c r="AF76" s="26"/>
      <c r="AG76">
        <f t="shared" si="5"/>
        <v>709.67780762031339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8.3222133546155899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662.94405382562661</v>
      </c>
      <c r="P77" s="77">
        <v>67.92261411746594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8.0500000000000007</v>
      </c>
      <c r="U77" s="78">
        <f>SUMPRODUCT(LTA!F77:AJ77,LTA!F$102:AJ$102,LTA!F$104:AJ$104)</f>
        <v>105.39999999999999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-194.93</v>
      </c>
      <c r="AC77">
        <f t="shared" si="3"/>
        <v>10.184731378987227</v>
      </c>
      <c r="AD77">
        <f t="shared" si="4"/>
        <v>695.31414991872089</v>
      </c>
      <c r="AE77">
        <f>'IDT-1'!C77</f>
        <v>0</v>
      </c>
      <c r="AF77" s="26"/>
      <c r="AG77">
        <f t="shared" si="5"/>
        <v>695.31414991872089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8.3222133546155899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664.29145270562663</v>
      </c>
      <c r="P78" s="77">
        <v>67.92261411746594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8.09</v>
      </c>
      <c r="U78" s="78">
        <f>SUMPRODUCT(LTA!F78:AJ78,LTA!F$102:AJ$102,LTA!F$104:AJ$104)</f>
        <v>105.39999999999999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-194.93</v>
      </c>
      <c r="AC78">
        <f t="shared" si="3"/>
        <v>10.374503039575131</v>
      </c>
      <c r="AD78">
        <f t="shared" si="4"/>
        <v>676.51177713813308</v>
      </c>
      <c r="AE78">
        <f>'IDT-1'!C78</f>
        <v>0</v>
      </c>
      <c r="AF78" s="26"/>
      <c r="AG78">
        <f t="shared" si="5"/>
        <v>676.51177713813308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8.3222133546155899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46.01789738200759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655.20959654478793</v>
      </c>
      <c r="P79" s="77">
        <v>67.92261411746594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8.11</v>
      </c>
      <c r="U79" s="78">
        <f>SUMPRODUCT(LTA!F79:AJ79,LTA!F$102:AJ$102,LTA!F$104:AJ$104)</f>
        <v>105.38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-194.93</v>
      </c>
      <c r="AC79">
        <f t="shared" si="3"/>
        <v>9.9935870142665344</v>
      </c>
      <c r="AD79">
        <f t="shared" si="4"/>
        <v>683.82873438461047</v>
      </c>
      <c r="AE79">
        <f>'IDT-1'!C79</f>
        <v>0</v>
      </c>
      <c r="AF79" s="26"/>
      <c r="AG79">
        <f t="shared" si="5"/>
        <v>683.82873438461047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8.3222133546155899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46.01789738200759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654.57152185817438</v>
      </c>
      <c r="P80" s="77">
        <v>67.92261411746594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8.14</v>
      </c>
      <c r="U80" s="78">
        <f>SUMPRODUCT(LTA!F80:AJ80,LTA!F$102:AJ$102,LTA!F$104:AJ$104)</f>
        <v>105.34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-194.93</v>
      </c>
      <c r="AC80">
        <f t="shared" si="3"/>
        <v>10.209837145079218</v>
      </c>
      <c r="AD80">
        <f t="shared" si="4"/>
        <v>657.96440956718436</v>
      </c>
      <c r="AE80">
        <f>'IDT-1'!C80</f>
        <v>0</v>
      </c>
      <c r="AF80" s="26"/>
      <c r="AG80">
        <f t="shared" si="5"/>
        <v>657.96440956718436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8.3222133546155899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641.24704097060021</v>
      </c>
      <c r="P81" s="77">
        <v>67.92261411746594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8.15</v>
      </c>
      <c r="U81" s="78">
        <f>SUMPRODUCT(LTA!F81:AJ81,LTA!F$102:AJ$102,LTA!F$104:AJ$104)</f>
        <v>105.28999999999999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</v>
      </c>
      <c r="AA81" s="117">
        <f>STOA!I81</f>
        <v>0.77</v>
      </c>
      <c r="AB81" s="117">
        <f>-STOA!O81</f>
        <v>-194.93</v>
      </c>
      <c r="AC81">
        <f t="shared" si="3"/>
        <v>10.358573538934426</v>
      </c>
      <c r="AD81">
        <f t="shared" si="4"/>
        <v>614.45119228575481</v>
      </c>
      <c r="AE81">
        <f>'IDT-1'!C81</f>
        <v>0</v>
      </c>
      <c r="AF81" s="26"/>
      <c r="AG81">
        <f t="shared" si="5"/>
        <v>614.45119228575481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8.3222133546155899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46.01789738200759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623.77566578910023</v>
      </c>
      <c r="P82" s="77">
        <v>67.92261411746594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8.23</v>
      </c>
      <c r="U82" s="78">
        <f>SUMPRODUCT(LTA!F82:AJ82,LTA!F$102:AJ$102,LTA!F$104:AJ$104)</f>
        <v>105.24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-20</v>
      </c>
      <c r="AA82" s="117">
        <f>STOA!I82</f>
        <v>0.77</v>
      </c>
      <c r="AB82" s="117">
        <f>-STOA!O82</f>
        <v>-194.93</v>
      </c>
      <c r="AC82">
        <f t="shared" si="3"/>
        <v>9.8055736988384368</v>
      </c>
      <c r="AD82">
        <f t="shared" si="4"/>
        <v>642.56281694435086</v>
      </c>
      <c r="AE82">
        <f>'IDT-1'!C82</f>
        <v>0</v>
      </c>
      <c r="AF82" s="26"/>
      <c r="AG82">
        <f t="shared" si="5"/>
        <v>642.56281694435086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605.23707465340033</v>
      </c>
      <c r="P83" s="77">
        <v>67.92261411746594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8.57</v>
      </c>
      <c r="U83" s="78">
        <f>SUMPRODUCT(LTA!F83:AJ83,LTA!F$102:AJ$102,LTA!F$104:AJ$104)</f>
        <v>105.09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0.77</v>
      </c>
      <c r="AB83" s="117">
        <f>-STOA!O83</f>
        <v>-244.93</v>
      </c>
      <c r="AC83">
        <f t="shared" si="3"/>
        <v>9.954840560121113</v>
      </c>
      <c r="AD83">
        <f t="shared" si="4"/>
        <v>589.0649589473685</v>
      </c>
      <c r="AE83">
        <f>'IDT-1'!C83</f>
        <v>0</v>
      </c>
      <c r="AF83" s="26"/>
      <c r="AG83">
        <f t="shared" si="5"/>
        <v>589.0649589473685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559.00850711292173</v>
      </c>
      <c r="P84" s="77">
        <v>67.92261411746594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8.64</v>
      </c>
      <c r="U84" s="78">
        <f>SUMPRODUCT(LTA!F84:AJ84,LTA!F$102:AJ$102,LTA!F$104:AJ$104)</f>
        <v>105.05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-244.93</v>
      </c>
      <c r="AC84">
        <f t="shared" si="3"/>
        <v>9.455298615320995</v>
      </c>
      <c r="AD84">
        <f t="shared" si="4"/>
        <v>572.97593335168983</v>
      </c>
      <c r="AE84">
        <f>'IDT-1'!C84</f>
        <v>0</v>
      </c>
      <c r="AF84" s="26"/>
      <c r="AG84">
        <f t="shared" si="5"/>
        <v>572.97593335168983</v>
      </c>
      <c r="AI84" s="75">
        <f>PXIL!I84</f>
        <v>0</v>
      </c>
      <c r="AJ84" s="75">
        <f>PXIL!O84</f>
        <v>0</v>
      </c>
      <c r="AK84" s="75">
        <f>RTM_IEX!I84</f>
        <v>9.61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543.76195991362181</v>
      </c>
      <c r="P85" s="77">
        <v>67.92261411746594</v>
      </c>
      <c r="Q85" s="77">
        <v>22.02</v>
      </c>
      <c r="R85" s="80">
        <v>0</v>
      </c>
      <c r="S85" s="80">
        <v>0</v>
      </c>
      <c r="T85" s="78">
        <f>SUMPRODUCT(LTA!F85:AJ85,LTA!F$101:AJ$101,LTA!F$104:AJ$104)</f>
        <v>8.7200000000000006</v>
      </c>
      <c r="U85" s="78">
        <f>SUMPRODUCT(LTA!F85:AJ85,LTA!F$102:AJ$102,LTA!F$104:AJ$104)</f>
        <v>105.05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-244.93</v>
      </c>
      <c r="AC85">
        <f t="shared" si="3"/>
        <v>9.5332969999671562</v>
      </c>
      <c r="AD85">
        <f t="shared" si="4"/>
        <v>581.76138776774371</v>
      </c>
      <c r="AE85">
        <f>'IDT-1'!C85</f>
        <v>-9</v>
      </c>
      <c r="AF85" s="26"/>
      <c r="AG85">
        <f t="shared" si="5"/>
        <v>572.76138776774371</v>
      </c>
      <c r="AI85" s="75">
        <f>PXIL!I85</f>
        <v>0</v>
      </c>
      <c r="AJ85" s="75">
        <f>PXIL!O85</f>
        <v>0</v>
      </c>
      <c r="AK85" s="75">
        <f>RTM_IEX!I85</f>
        <v>33.64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541.40016898642193</v>
      </c>
      <c r="P86" s="77">
        <v>67.92261411746594</v>
      </c>
      <c r="Q86" s="77">
        <v>22.02</v>
      </c>
      <c r="R86" s="80">
        <v>0</v>
      </c>
      <c r="S86" s="80">
        <v>0</v>
      </c>
      <c r="T86" s="78">
        <f>SUMPRODUCT(LTA!F86:AJ86,LTA!F$101:AJ$101,LTA!F$104:AJ$104)</f>
        <v>8.94</v>
      </c>
      <c r="U86" s="78">
        <f>SUMPRODUCT(LTA!F86:AJ86,LTA!F$102:AJ$102,LTA!F$104:AJ$104)</f>
        <v>105.00999999999999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-244.93</v>
      </c>
      <c r="AC86">
        <f t="shared" si="3"/>
        <v>9.5563372398077977</v>
      </c>
      <c r="AD86">
        <f t="shared" si="4"/>
        <v>584.35655660070324</v>
      </c>
      <c r="AE86">
        <f>'IDT-1'!C86</f>
        <v>-24</v>
      </c>
      <c r="AF86" s="26"/>
      <c r="AG86">
        <f t="shared" si="5"/>
        <v>560.35655660070324</v>
      </c>
      <c r="AI86" s="75">
        <f>PXIL!I86</f>
        <v>0</v>
      </c>
      <c r="AJ86" s="75">
        <f>PXIL!O86</f>
        <v>0</v>
      </c>
      <c r="AK86" s="75">
        <f>RTM_IEX!I86</f>
        <v>38.44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535.06301222033528</v>
      </c>
      <c r="P87" s="77">
        <v>67.92261411746594</v>
      </c>
      <c r="Q87" s="77">
        <v>22.02</v>
      </c>
      <c r="R87" s="80">
        <v>0</v>
      </c>
      <c r="S87" s="80">
        <v>0</v>
      </c>
      <c r="T87" s="78">
        <f>SUMPRODUCT(LTA!F87:AJ87,LTA!F$101:AJ$101,LTA!F$104:AJ$104)</f>
        <v>12.58</v>
      </c>
      <c r="U87" s="78">
        <f>SUMPRODUCT(LTA!F87:AJ87,LTA!F$102:AJ$102,LTA!F$104:AJ$104)</f>
        <v>105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-244.93</v>
      </c>
      <c r="AC87">
        <f t="shared" si="3"/>
        <v>9.1942422602662361</v>
      </c>
      <c r="AD87">
        <f t="shared" si="4"/>
        <v>543.57149481415809</v>
      </c>
      <c r="AE87">
        <f>'IDT-1'!C87</f>
        <v>-29</v>
      </c>
      <c r="AF87" s="26"/>
      <c r="AG87">
        <f t="shared" si="5"/>
        <v>514.57149481415809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529.35450437603527</v>
      </c>
      <c r="P88" s="77">
        <v>67.92261411746594</v>
      </c>
      <c r="Q88" s="77">
        <v>22.02</v>
      </c>
      <c r="R88" s="80">
        <v>0</v>
      </c>
      <c r="S88" s="80">
        <v>0</v>
      </c>
      <c r="T88" s="78">
        <f>SUMPRODUCT(LTA!F88:AJ88,LTA!F$101:AJ$101,LTA!F$104:AJ$104)</f>
        <v>12.41</v>
      </c>
      <c r="U88" s="78">
        <f>SUMPRODUCT(LTA!F88:AJ88,LTA!F$102:AJ$102,LTA!F$104:AJ$104)</f>
        <v>106.53999999999999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-244.93</v>
      </c>
      <c r="AC88">
        <f t="shared" si="3"/>
        <v>9.5789033912363948</v>
      </c>
      <c r="AD88">
        <f t="shared" si="4"/>
        <v>586.8983258388879</v>
      </c>
      <c r="AE88">
        <f>'IDT-1'!C88</f>
        <v>-34</v>
      </c>
      <c r="AF88" s="26"/>
      <c r="AG88">
        <f t="shared" si="5"/>
        <v>552.8983258388879</v>
      </c>
      <c r="AI88" s="75">
        <f>PXIL!I88</f>
        <v>0</v>
      </c>
      <c r="AJ88" s="75">
        <f>PXIL!O88</f>
        <v>0</v>
      </c>
      <c r="AK88" s="75">
        <f>RTM_IEX!I88</f>
        <v>48.05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8.3222133546155899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519.28351801483348</v>
      </c>
      <c r="P89" s="77">
        <v>67.92261411746594</v>
      </c>
      <c r="Q89" s="77">
        <v>22.02</v>
      </c>
      <c r="R89" s="80">
        <v>0</v>
      </c>
      <c r="S89" s="80">
        <v>0</v>
      </c>
      <c r="T89" s="78">
        <f>SUMPRODUCT(LTA!F89:AJ89,LTA!F$101:AJ$101,LTA!F$104:AJ$104)</f>
        <v>12.08</v>
      </c>
      <c r="U89" s="78">
        <f>SUMPRODUCT(LTA!F89:AJ89,LTA!F$102:AJ$102,LTA!F$104:AJ$104)</f>
        <v>106.33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-244.93</v>
      </c>
      <c r="AC89">
        <f t="shared" si="3"/>
        <v>9.1472547112578191</v>
      </c>
      <c r="AD89">
        <f t="shared" si="4"/>
        <v>538.27898815766491</v>
      </c>
      <c r="AE89">
        <f>'IDT-1'!C89</f>
        <v>-34</v>
      </c>
      <c r="AF89" s="26"/>
      <c r="AG89">
        <f t="shared" si="5"/>
        <v>504.27898815766491</v>
      </c>
      <c r="AI89" s="75">
        <f>PXIL!I89</f>
        <v>0</v>
      </c>
      <c r="AJ89" s="75">
        <f>PXIL!O89</f>
        <v>0</v>
      </c>
      <c r="AK89" s="75">
        <f>RTM_IEX!I89</f>
        <v>9.61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6.3492957746478886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46.01789738200759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515.96006740143366</v>
      </c>
      <c r="P90" s="77">
        <v>67.92261411746594</v>
      </c>
      <c r="Q90" s="77">
        <v>22.02</v>
      </c>
      <c r="R90" s="80">
        <v>0</v>
      </c>
      <c r="S90" s="80">
        <v>0</v>
      </c>
      <c r="T90" s="78">
        <f>SUMPRODUCT(LTA!F90:AJ90,LTA!F$101:AJ$101,LTA!F$104:AJ$104)</f>
        <v>11.88</v>
      </c>
      <c r="U90" s="78">
        <f>SUMPRODUCT(LTA!F90:AJ90,LTA!F$102:AJ$102,LTA!F$104:AJ$104)</f>
        <v>106.17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-244.93</v>
      </c>
      <c r="AC90">
        <f t="shared" si="3"/>
        <v>9.0974786711561855</v>
      </c>
      <c r="AD90">
        <f t="shared" si="4"/>
        <v>532.67239600439893</v>
      </c>
      <c r="AE90">
        <f>'IDT-1'!C90</f>
        <v>-39</v>
      </c>
      <c r="AF90" s="26"/>
      <c r="AG90">
        <f t="shared" si="5"/>
        <v>493.67239600439893</v>
      </c>
      <c r="AI90" s="75">
        <f>PXIL!I90</f>
        <v>0</v>
      </c>
      <c r="AJ90" s="75">
        <f>PXIL!O90</f>
        <v>0</v>
      </c>
      <c r="AK90" s="75">
        <f>RTM_IEX!I90</f>
        <v>9.61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6.3492957746478886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46.01789738200759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516.24992970743358</v>
      </c>
      <c r="P91" s="77">
        <v>67.92261411746594</v>
      </c>
      <c r="Q91" s="77">
        <v>22.02</v>
      </c>
      <c r="R91" s="80">
        <v>0</v>
      </c>
      <c r="S91" s="80">
        <v>0</v>
      </c>
      <c r="T91" s="78">
        <f>SUMPRODUCT(LTA!F91:AJ91,LTA!F$101:AJ$101,LTA!F$104:AJ$104)</f>
        <v>19.21</v>
      </c>
      <c r="U91" s="78">
        <f>SUMPRODUCT(LTA!F91:AJ91,LTA!F$102:AJ$102,LTA!F$104:AJ$104)</f>
        <v>108.67999999999999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-312.62</v>
      </c>
      <c r="AC91">
        <f t="shared" si="3"/>
        <v>9.702573911426386</v>
      </c>
      <c r="AD91">
        <f t="shared" si="4"/>
        <v>464.84716307012866</v>
      </c>
      <c r="AE91">
        <f>'IDT-1'!C91</f>
        <v>0</v>
      </c>
      <c r="AF91" s="26"/>
      <c r="AG91">
        <f t="shared" si="5"/>
        <v>464.84716307012866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6.3492957746478886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46.01789738200759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516.24992970743358</v>
      </c>
      <c r="P92" s="77">
        <v>67.92261411746594</v>
      </c>
      <c r="Q92" s="77">
        <v>22.02</v>
      </c>
      <c r="R92" s="80">
        <v>0</v>
      </c>
      <c r="S92" s="80">
        <v>0</v>
      </c>
      <c r="T92" s="78">
        <f>SUMPRODUCT(LTA!F92:AJ92,LTA!F$101:AJ$101,LTA!F$104:AJ$104)</f>
        <v>18.38</v>
      </c>
      <c r="U92" s="78">
        <f>SUMPRODUCT(LTA!F92:AJ92,LTA!F$102:AJ$102,LTA!F$104:AJ$104)</f>
        <v>108.33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-312.62</v>
      </c>
      <c r="AC92">
        <f t="shared" si="3"/>
        <v>10.157357911426386</v>
      </c>
      <c r="AD92">
        <f t="shared" si="4"/>
        <v>516.0723790701287</v>
      </c>
      <c r="AE92">
        <f>'IDT-1'!C92</f>
        <v>0</v>
      </c>
      <c r="AF92" s="26"/>
      <c r="AG92">
        <f t="shared" si="5"/>
        <v>516.0723790701287</v>
      </c>
      <c r="AI92" s="75">
        <f>PXIL!I92</f>
        <v>0</v>
      </c>
      <c r="AJ92" s="75">
        <f>PXIL!O92</f>
        <v>0</v>
      </c>
      <c r="AK92" s="75">
        <f>RTM_IEX!I92</f>
        <v>52.86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6.3492957746478886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516.25061415677578</v>
      </c>
      <c r="P93" s="77">
        <v>32.671454780246698</v>
      </c>
      <c r="Q93" s="77">
        <v>22.02</v>
      </c>
      <c r="R93" s="80">
        <v>0</v>
      </c>
      <c r="S93" s="80">
        <v>0</v>
      </c>
      <c r="T93" s="78">
        <f>SUMPRODUCT(LTA!F93:AJ93,LTA!F$101:AJ$101,LTA!F$104:AJ$104)</f>
        <v>17.52</v>
      </c>
      <c r="U93" s="78">
        <f>SUMPRODUCT(LTA!F93:AJ93,LTA!F$102:AJ$102,LTA!F$104:AJ$104)</f>
        <v>108.13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-312.62</v>
      </c>
      <c r="AC93">
        <f t="shared" si="3"/>
        <v>9.6489280263870061</v>
      </c>
      <c r="AD93">
        <f t="shared" si="4"/>
        <v>458.80468565523842</v>
      </c>
      <c r="AE93">
        <f>'IDT-1'!C93</f>
        <v>-4</v>
      </c>
      <c r="AF93" s="26"/>
      <c r="AG93">
        <f t="shared" si="5"/>
        <v>454.80468565523842</v>
      </c>
      <c r="AI93" s="75">
        <f>PXIL!I93</f>
        <v>0</v>
      </c>
      <c r="AJ93" s="75">
        <f>PXIL!O93</f>
        <v>0</v>
      </c>
      <c r="AK93" s="75">
        <f>RTM_IEX!I93</f>
        <v>28.83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8.3222133546155899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516.25061415677578</v>
      </c>
      <c r="P94" s="77">
        <v>32.671454780246698</v>
      </c>
      <c r="Q94" s="77">
        <v>22.02</v>
      </c>
      <c r="R94" s="80">
        <v>0</v>
      </c>
      <c r="S94" s="80">
        <v>0</v>
      </c>
      <c r="T94" s="78">
        <f>SUMPRODUCT(LTA!F94:AJ94,LTA!F$101:AJ$101,LTA!F$104:AJ$104)</f>
        <v>16.54</v>
      </c>
      <c r="U94" s="78">
        <f>SUMPRODUCT(LTA!F94:AJ94,LTA!F$102:AJ$102,LTA!F$104:AJ$104)</f>
        <v>107.72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-312.62</v>
      </c>
      <c r="AC94">
        <f t="shared" si="3"/>
        <v>9.6540577010907214</v>
      </c>
      <c r="AD94">
        <f t="shared" si="4"/>
        <v>459.38247356050238</v>
      </c>
      <c r="AE94">
        <f>'IDT-1'!C94</f>
        <v>-19</v>
      </c>
      <c r="AF94" s="26"/>
      <c r="AG94">
        <f t="shared" si="5"/>
        <v>440.38247356050238</v>
      </c>
      <c r="AI94" s="75">
        <f>PXIL!I94</f>
        <v>0</v>
      </c>
      <c r="AJ94" s="75">
        <f>PXIL!O94</f>
        <v>0</v>
      </c>
      <c r="AK94" s="75">
        <f>RTM_IEX!I94</f>
        <v>28.83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8.3222133546155899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504.15858917240575</v>
      </c>
      <c r="P95" s="77">
        <v>32.671454780246698</v>
      </c>
      <c r="Q95" s="77">
        <v>8.92</v>
      </c>
      <c r="R95" s="80">
        <v>0</v>
      </c>
      <c r="S95" s="80">
        <v>0</v>
      </c>
      <c r="T95" s="78">
        <f>SUMPRODUCT(LTA!F95:AJ95,LTA!F$101:AJ$101,LTA!F$104:AJ$104)</f>
        <v>15.55</v>
      </c>
      <c r="U95" s="78">
        <f>SUMPRODUCT(LTA!F95:AJ95,LTA!F$102:AJ$102,LTA!F$104:AJ$104)</f>
        <v>107.58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-312.62</v>
      </c>
      <c r="AC95">
        <f t="shared" si="3"/>
        <v>9.2956158812282652</v>
      </c>
      <c r="AD95">
        <f t="shared" si="4"/>
        <v>419.0088903959948</v>
      </c>
      <c r="AE95">
        <f>'IDT-1'!C95</f>
        <v>-3</v>
      </c>
      <c r="AF95" s="26"/>
      <c r="AG95">
        <f t="shared" si="5"/>
        <v>416.0088903959948</v>
      </c>
      <c r="AI95" s="75">
        <f>PXIL!I95</f>
        <v>0</v>
      </c>
      <c r="AJ95" s="75">
        <f>PXIL!O95</f>
        <v>0</v>
      </c>
      <c r="AK95" s="75">
        <f>RTM_IEX!I95</f>
        <v>14.42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8.3222133546155899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504.15858917240575</v>
      </c>
      <c r="P96" s="77">
        <v>32.671454780246698</v>
      </c>
      <c r="Q96" s="77">
        <v>8.92</v>
      </c>
      <c r="R96" s="80">
        <v>0</v>
      </c>
      <c r="S96" s="80">
        <v>0</v>
      </c>
      <c r="T96" s="78">
        <f>SUMPRODUCT(LTA!F96:AJ96,LTA!F$101:AJ$101,LTA!F$104:AJ$104)</f>
        <v>14.84</v>
      </c>
      <c r="U96" s="78">
        <f>SUMPRODUCT(LTA!F96:AJ96,LTA!F$102:AJ$102,LTA!F$104:AJ$104)</f>
        <v>107.55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-312.62</v>
      </c>
      <c r="AC96">
        <f t="shared" si="3"/>
        <v>9.2891038812282645</v>
      </c>
      <c r="AD96">
        <f t="shared" si="4"/>
        <v>418.27540239599483</v>
      </c>
      <c r="AE96">
        <f>'IDT-1'!C96</f>
        <v>-8</v>
      </c>
      <c r="AF96" s="26"/>
      <c r="AG96">
        <f t="shared" si="5"/>
        <v>410.27540239599483</v>
      </c>
      <c r="AI96" s="75">
        <f>PXIL!I96</f>
        <v>0</v>
      </c>
      <c r="AJ96" s="75">
        <f>PXIL!O96</f>
        <v>0</v>
      </c>
      <c r="AK96" s="75">
        <f>RTM_IEX!I96</f>
        <v>14.42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8.3222133546155899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495.56442152600567</v>
      </c>
      <c r="P97" s="77">
        <v>32.671454780246698</v>
      </c>
      <c r="Q97" s="77">
        <v>8.92</v>
      </c>
      <c r="R97" s="80">
        <v>0</v>
      </c>
      <c r="S97" s="80">
        <v>0</v>
      </c>
      <c r="T97" s="78">
        <f>SUMPRODUCT(LTA!F97:AJ97,LTA!F$101:AJ$101,LTA!F$104:AJ$104)</f>
        <v>14.01</v>
      </c>
      <c r="U97" s="78">
        <f>SUMPRODUCT(LTA!F97:AJ97,LTA!F$102:AJ$102,LTA!F$104:AJ$104)</f>
        <v>107.6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-312.62</v>
      </c>
      <c r="AC97">
        <f t="shared" si="3"/>
        <v>9.0797152059399444</v>
      </c>
      <c r="AD97">
        <f t="shared" si="4"/>
        <v>394.69062342488314</v>
      </c>
      <c r="AE97">
        <f>'IDT-1'!C97</f>
        <v>-8</v>
      </c>
      <c r="AF97" s="26"/>
      <c r="AG97">
        <f t="shared" si="5"/>
        <v>386.69062342488314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8.3222133546155899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495.62193401033375</v>
      </c>
      <c r="P98" s="77">
        <v>32.671454780246698</v>
      </c>
      <c r="Q98" s="77">
        <v>8.92</v>
      </c>
      <c r="R98" s="80">
        <v>0</v>
      </c>
      <c r="S98" s="80">
        <v>0</v>
      </c>
      <c r="T98" s="78">
        <f>SUMPRODUCT(LTA!F98:AJ98,LTA!F$101:AJ$101,LTA!F$104:AJ$104)</f>
        <v>13.17</v>
      </c>
      <c r="U98" s="78">
        <f>SUMPRODUCT(LTA!F98:AJ98,LTA!F$102:AJ$102,LTA!F$104:AJ$104)</f>
        <v>107.53999999999999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-312.62</v>
      </c>
      <c r="AC98">
        <f t="shared" si="3"/>
        <v>9.0723013158020311</v>
      </c>
      <c r="AD98">
        <f t="shared" si="4"/>
        <v>393.85554979934903</v>
      </c>
      <c r="AE98">
        <f>'IDT-1'!C98</f>
        <v>-13</v>
      </c>
      <c r="AF98" s="26"/>
      <c r="AG98">
        <f t="shared" si="5"/>
        <v>380.85554979934903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0.21268496275239801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1.1268235562061564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13.401452106776539</v>
      </c>
      <c r="P99" s="77">
        <f t="shared" si="6"/>
        <v>1.3647740821808163</v>
      </c>
      <c r="Q99" s="77">
        <f t="shared" si="6"/>
        <v>0.4490274999999998</v>
      </c>
      <c r="R99" s="80">
        <f t="shared" si="6"/>
        <v>0.24521068326656942</v>
      </c>
      <c r="S99" s="80">
        <f t="shared" si="6"/>
        <v>0</v>
      </c>
      <c r="T99" s="78">
        <f t="shared" si="6"/>
        <v>1.2069674999999997</v>
      </c>
      <c r="U99" s="78">
        <f t="shared" si="6"/>
        <v>2.3254674999999998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-0.40825</v>
      </c>
      <c r="AA99" s="117">
        <f t="shared" si="6"/>
        <v>0.57935249999999949</v>
      </c>
      <c r="AB99" s="117">
        <f t="shared" si="6"/>
        <v>-6.7862399999999967</v>
      </c>
      <c r="AC99">
        <f t="shared" si="6"/>
        <v>0.25124189002674813</v>
      </c>
      <c r="AD99">
        <f t="shared" si="6"/>
        <v>13.422246001155735</v>
      </c>
      <c r="AE99">
        <f t="shared" si="6"/>
        <v>-0.23050000000000001</v>
      </c>
      <c r="AG99">
        <f t="shared" si="6"/>
        <v>13.191746001155735</v>
      </c>
      <c r="AI99">
        <f t="shared" si="6"/>
        <v>0</v>
      </c>
      <c r="AJ99">
        <f t="shared" si="6"/>
        <v>0</v>
      </c>
      <c r="AK99">
        <f t="shared" si="6"/>
        <v>0.16721750000000002</v>
      </c>
      <c r="AL99">
        <f t="shared" si="6"/>
        <v>-0.21099999999999999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206.94886704192052</v>
      </c>
      <c r="P3" s="77">
        <v>52.852606529887559</v>
      </c>
      <c r="Q3" s="77">
        <v>26.59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314.19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5.64</v>
      </c>
      <c r="AB3" s="117">
        <f>-STOA!P3</f>
        <v>0</v>
      </c>
      <c r="AC3">
        <f>SUMIF(B3:AB3,"&gt;0")*$AC$2-SUMIF(B3:AB3,"&lt;0")*($AC$2/(1-$AC$2))+SUMIF(AI3:AR3,"&gt;0")*$AC$2-SUMIF(AI3:AR3,"&lt;0")*($AC$2/(1-$AC$2))</f>
        <v>6.1345257622548894</v>
      </c>
      <c r="AD3">
        <f>SUM(B3:AB3,AI3:AR3)-AC3</f>
        <v>650.79311194353863</v>
      </c>
      <c r="AE3">
        <f>'IDT-1'!F3</f>
        <v>0</v>
      </c>
      <c r="AF3" s="26"/>
      <c r="AG3">
        <f>SUM(AD3:AF3)</f>
        <v>650.79311194353863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206.58915095385566</v>
      </c>
      <c r="P4" s="77">
        <v>52.852606529887559</v>
      </c>
      <c r="Q4" s="77">
        <v>26.59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314.19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5.64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6.1313602606799185</v>
      </c>
      <c r="AD4">
        <f t="shared" ref="AD4:AD67" si="1">SUM(B4:AB4,AI4:AR4)-AC4</f>
        <v>650.43656135704873</v>
      </c>
      <c r="AE4">
        <f>'IDT-1'!F4</f>
        <v>0</v>
      </c>
      <c r="AF4" s="26"/>
      <c r="AG4">
        <f t="shared" ref="AG4:AG67" si="2">SUM(AD4:AF4)</f>
        <v>650.43656135704873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198.12601786477529</v>
      </c>
      <c r="P5" s="77">
        <v>52.852606529887559</v>
      </c>
      <c r="Q5" s="77">
        <v>26.59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314.25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5.64</v>
      </c>
      <c r="AB5" s="117">
        <f>-STOA!P5</f>
        <v>0</v>
      </c>
      <c r="AC5">
        <f t="shared" si="0"/>
        <v>5.968631414274058</v>
      </c>
      <c r="AD5">
        <f t="shared" si="1"/>
        <v>652.19615711437416</v>
      </c>
      <c r="AE5">
        <f>'IDT-1'!F5</f>
        <v>0</v>
      </c>
      <c r="AF5" s="26"/>
      <c r="AG5">
        <f t="shared" si="2"/>
        <v>652.19615711437416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12.321135991261604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198.12601786477529</v>
      </c>
      <c r="P6" s="77">
        <v>38.442040881337938</v>
      </c>
      <c r="Q6" s="77">
        <v>26.59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314.26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5.64</v>
      </c>
      <c r="AB6" s="117">
        <f>-STOA!P6</f>
        <v>0</v>
      </c>
      <c r="AC6">
        <f t="shared" si="0"/>
        <v>5.844790106692435</v>
      </c>
      <c r="AD6">
        <f t="shared" si="1"/>
        <v>638.24712256040777</v>
      </c>
      <c r="AE6">
        <f>'IDT-1'!F6</f>
        <v>0</v>
      </c>
      <c r="AF6" s="26"/>
      <c r="AG6">
        <f t="shared" si="2"/>
        <v>638.24712256040777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12.321135991261604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194.03493772481616</v>
      </c>
      <c r="P7" s="77">
        <v>38.442040881337938</v>
      </c>
      <c r="Q7" s="77">
        <v>26.59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314.25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5.64</v>
      </c>
      <c r="AB7" s="117">
        <f>-STOA!P7</f>
        <v>0</v>
      </c>
      <c r="AC7">
        <f t="shared" si="0"/>
        <v>5.8974818766827486</v>
      </c>
      <c r="AD7">
        <f t="shared" si="1"/>
        <v>624.09335065045843</v>
      </c>
      <c r="AE7">
        <f>'IDT-1'!F7</f>
        <v>0</v>
      </c>
      <c r="AF7" s="26"/>
      <c r="AG7">
        <f t="shared" si="2"/>
        <v>624.09335065045843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12.321135991261604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194.37562233810979</v>
      </c>
      <c r="P8" s="77">
        <v>38.442040881337938</v>
      </c>
      <c r="Q8" s="77">
        <v>19.22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314.27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5.64</v>
      </c>
      <c r="AB8" s="117">
        <f>-STOA!P8</f>
        <v>0</v>
      </c>
      <c r="AC8">
        <f t="shared" si="0"/>
        <v>6.1021437269455925</v>
      </c>
      <c r="AD8">
        <f t="shared" si="1"/>
        <v>586.87937341348925</v>
      </c>
      <c r="AE8">
        <f>'IDT-1'!F8</f>
        <v>0</v>
      </c>
      <c r="AF8" s="26"/>
      <c r="AG8">
        <f t="shared" si="2"/>
        <v>586.87937341348925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12.321135991261604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192.4433879590319</v>
      </c>
      <c r="P9" s="77">
        <v>38.442040881337938</v>
      </c>
      <c r="Q9" s="77">
        <v>6.73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314.26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5.64</v>
      </c>
      <c r="AB9" s="117">
        <f>-STOA!P9</f>
        <v>0</v>
      </c>
      <c r="AC9">
        <f t="shared" si="0"/>
        <v>5.9751400644097075</v>
      </c>
      <c r="AD9">
        <f t="shared" si="1"/>
        <v>572.57414269694721</v>
      </c>
      <c r="AE9">
        <f>'IDT-1'!F9</f>
        <v>0</v>
      </c>
      <c r="AF9" s="26"/>
      <c r="AG9">
        <f t="shared" si="2"/>
        <v>572.57414269694721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12.321135991261604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192.44362398327274</v>
      </c>
      <c r="P10" s="77">
        <v>38.442040881337938</v>
      </c>
      <c r="Q10" s="77">
        <v>6.73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314.25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5.64</v>
      </c>
      <c r="AB10" s="117">
        <f>-STOA!P10</f>
        <v>0</v>
      </c>
      <c r="AC10">
        <f t="shared" si="0"/>
        <v>5.7087103157571679</v>
      </c>
      <c r="AD10">
        <f t="shared" si="1"/>
        <v>602.83080846984069</v>
      </c>
      <c r="AE10">
        <f>'IDT-1'!F10</f>
        <v>0</v>
      </c>
      <c r="AF10" s="26"/>
      <c r="AG10">
        <f t="shared" si="2"/>
        <v>602.83080846984069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12.321135991261604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200.24827248260138</v>
      </c>
      <c r="P11" s="77">
        <v>38.442040881337938</v>
      </c>
      <c r="Q11" s="77">
        <v>6.73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314.18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5.64</v>
      </c>
      <c r="AB11" s="117">
        <f>-STOA!P11</f>
        <v>0</v>
      </c>
      <c r="AC11">
        <f t="shared" si="0"/>
        <v>5.8655564977732118</v>
      </c>
      <c r="AD11">
        <f t="shared" si="1"/>
        <v>600.40861078715318</v>
      </c>
      <c r="AE11">
        <f>'IDT-1'!F11</f>
        <v>0</v>
      </c>
      <c r="AF11" s="26"/>
      <c r="AG11">
        <f t="shared" si="2"/>
        <v>600.40861078715318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12.321135991261604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189.99056593022149</v>
      </c>
      <c r="P12" s="77">
        <v>38.442040881337938</v>
      </c>
      <c r="Q12" s="77">
        <v>6.73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316.18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5.64</v>
      </c>
      <c r="AB12" s="117">
        <f>-STOA!P12</f>
        <v>0</v>
      </c>
      <c r="AC12">
        <f t="shared" si="0"/>
        <v>5.7041074048903164</v>
      </c>
      <c r="AD12">
        <f t="shared" si="1"/>
        <v>602.31235332765618</v>
      </c>
      <c r="AE12">
        <f>'IDT-1'!F12</f>
        <v>0</v>
      </c>
      <c r="AF12" s="26"/>
      <c r="AG12">
        <f t="shared" si="2"/>
        <v>602.31235332765618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12.321135991261604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191.63221184524627</v>
      </c>
      <c r="P13" s="77">
        <v>38.442040881337938</v>
      </c>
      <c r="Q13" s="77">
        <v>6.73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316.18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5.64</v>
      </c>
      <c r="AB13" s="117">
        <f>-STOA!P13</f>
        <v>0</v>
      </c>
      <c r="AC13">
        <f t="shared" si="0"/>
        <v>5.8961164393864411</v>
      </c>
      <c r="AD13">
        <f t="shared" si="1"/>
        <v>583.7619902081849</v>
      </c>
      <c r="AE13">
        <f>'IDT-1'!F13</f>
        <v>0</v>
      </c>
      <c r="AF13" s="26"/>
      <c r="AG13">
        <f t="shared" si="2"/>
        <v>583.7619902081849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12.321135991261604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175.47309995464843</v>
      </c>
      <c r="P14" s="77">
        <v>38.442040881337938</v>
      </c>
      <c r="Q14" s="77">
        <v>6.73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316.18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5.64</v>
      </c>
      <c r="AB14" s="117">
        <f>-STOA!P14</f>
        <v>0</v>
      </c>
      <c r="AC14">
        <f t="shared" si="0"/>
        <v>5.7539162547491802</v>
      </c>
      <c r="AD14">
        <f t="shared" si="1"/>
        <v>567.74507850222437</v>
      </c>
      <c r="AE14">
        <f>'IDT-1'!F14</f>
        <v>0</v>
      </c>
      <c r="AF14" s="26"/>
      <c r="AG14">
        <f t="shared" si="2"/>
        <v>567.74507850222437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12.321135991261604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182.30854995784844</v>
      </c>
      <c r="P15" s="77">
        <v>38.442040881337938</v>
      </c>
      <c r="Q15" s="77">
        <v>6.73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316.21999999999997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5.56</v>
      </c>
      <c r="AB15" s="117">
        <f>-STOA!P15</f>
        <v>0</v>
      </c>
      <c r="AC15">
        <f t="shared" si="0"/>
        <v>6.1066944230097846</v>
      </c>
      <c r="AD15">
        <f t="shared" si="1"/>
        <v>541.18775033716361</v>
      </c>
      <c r="AE15">
        <f>'IDT-1'!F15</f>
        <v>0</v>
      </c>
      <c r="AF15" s="26"/>
      <c r="AG15">
        <f t="shared" si="2"/>
        <v>541.18775033716361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12.321135991261604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180.98665797864845</v>
      </c>
      <c r="P16" s="77">
        <v>38.442040881337938</v>
      </c>
      <c r="Q16" s="77">
        <v>6.73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316.2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5.56</v>
      </c>
      <c r="AB16" s="117">
        <f>-STOA!P16</f>
        <v>0</v>
      </c>
      <c r="AC16">
        <f t="shared" si="0"/>
        <v>5.8019075653603789</v>
      </c>
      <c r="AD16">
        <f t="shared" si="1"/>
        <v>573.15064521561305</v>
      </c>
      <c r="AE16">
        <f>'IDT-1'!F16</f>
        <v>0</v>
      </c>
      <c r="AF16" s="26"/>
      <c r="AG16">
        <f t="shared" si="2"/>
        <v>573.15064521561305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12.321135991261604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162.72955742610625</v>
      </c>
      <c r="P17" s="77">
        <v>38.442040881337938</v>
      </c>
      <c r="Q17" s="77">
        <v>6.73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312.5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5.56</v>
      </c>
      <c r="AB17" s="117">
        <f>-STOA!P17</f>
        <v>0</v>
      </c>
      <c r="AC17">
        <f t="shared" si="0"/>
        <v>5.519903805276055</v>
      </c>
      <c r="AD17">
        <f t="shared" si="1"/>
        <v>561.47554842315526</v>
      </c>
      <c r="AE17">
        <f>'IDT-1'!F17</f>
        <v>0</v>
      </c>
      <c r="AF17" s="26"/>
      <c r="AG17">
        <f t="shared" si="2"/>
        <v>561.47554842315526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12.321135991261604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162.72955742610625</v>
      </c>
      <c r="P18" s="77">
        <v>38.442040881337938</v>
      </c>
      <c r="Q18" s="77">
        <v>6.73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312.58999999999997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5.56</v>
      </c>
      <c r="AB18" s="117">
        <f>-STOA!P18</f>
        <v>0</v>
      </c>
      <c r="AC18">
        <f t="shared" si="0"/>
        <v>5.5206958052760546</v>
      </c>
      <c r="AD18">
        <f t="shared" si="1"/>
        <v>561.56475642315513</v>
      </c>
      <c r="AE18">
        <f>'IDT-1'!F18</f>
        <v>0</v>
      </c>
      <c r="AF18" s="26"/>
      <c r="AG18">
        <f t="shared" si="2"/>
        <v>561.56475642315513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12.321135991261604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174.81043185417485</v>
      </c>
      <c r="P19" s="77">
        <v>38.442040881337938</v>
      </c>
      <c r="Q19" s="77">
        <v>6.73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312.5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5.56</v>
      </c>
      <c r="AB19" s="117">
        <f>-STOA!P19</f>
        <v>0</v>
      </c>
      <c r="AC19">
        <f t="shared" si="0"/>
        <v>5.7149967754650115</v>
      </c>
      <c r="AD19">
        <f t="shared" si="1"/>
        <v>563.36132988103475</v>
      </c>
      <c r="AE19">
        <f>'IDT-1'!F19</f>
        <v>0</v>
      </c>
      <c r="AF19" s="26"/>
      <c r="AG19">
        <f t="shared" si="2"/>
        <v>563.36132988103475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12.321135991261604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186.84563566103589</v>
      </c>
      <c r="P20" s="77">
        <v>38.442040881337938</v>
      </c>
      <c r="Q20" s="77">
        <v>6.73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312.56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5.56</v>
      </c>
      <c r="AB20" s="117">
        <f>-STOA!P20</f>
        <v>0</v>
      </c>
      <c r="AC20">
        <f t="shared" si="0"/>
        <v>5.7326532937434358</v>
      </c>
      <c r="AD20">
        <f t="shared" si="1"/>
        <v>585.43887716961751</v>
      </c>
      <c r="AE20">
        <f>'IDT-1'!F20</f>
        <v>0</v>
      </c>
      <c r="AF20" s="26"/>
      <c r="AG20">
        <f t="shared" si="2"/>
        <v>585.43887716961751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12.321135991261604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197.77283153166792</v>
      </c>
      <c r="P21" s="77">
        <v>38.442040881337938</v>
      </c>
      <c r="Q21" s="77">
        <v>6.73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312.55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5.56</v>
      </c>
      <c r="AB21" s="117">
        <f>-STOA!P21</f>
        <v>0</v>
      </c>
      <c r="AC21">
        <f t="shared" si="0"/>
        <v>6.1483372082040288</v>
      </c>
      <c r="AD21">
        <f t="shared" si="1"/>
        <v>559.9403891257889</v>
      </c>
      <c r="AE21">
        <f>'IDT-1'!F21</f>
        <v>0</v>
      </c>
      <c r="AF21" s="26"/>
      <c r="AG21">
        <f t="shared" si="2"/>
        <v>559.9403891257889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-66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12.321135991261604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204.67032492616789</v>
      </c>
      <c r="P22" s="77">
        <v>38.442040881337938</v>
      </c>
      <c r="Q22" s="77">
        <v>26.59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312.48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5.56</v>
      </c>
      <c r="AB22" s="117">
        <f>-STOA!P22</f>
        <v>0</v>
      </c>
      <c r="AC22">
        <f t="shared" si="0"/>
        <v>6.0635745592765966</v>
      </c>
      <c r="AD22">
        <f t="shared" si="1"/>
        <v>622.71264516921622</v>
      </c>
      <c r="AE22">
        <f>'IDT-1'!F22</f>
        <v>0</v>
      </c>
      <c r="AF22" s="26"/>
      <c r="AG22">
        <f t="shared" si="2"/>
        <v>622.71264516921622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12.321135991261604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212.55716533690105</v>
      </c>
      <c r="P23" s="77">
        <v>52.852606529887559</v>
      </c>
      <c r="Q23" s="77">
        <v>26.59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312.45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5.56</v>
      </c>
      <c r="AB23" s="117">
        <f>-STOA!P23</f>
        <v>0</v>
      </c>
      <c r="AC23">
        <f t="shared" si="0"/>
        <v>6.2595277325982845</v>
      </c>
      <c r="AD23">
        <f t="shared" si="1"/>
        <v>644.78409805517731</v>
      </c>
      <c r="AE23">
        <f>'IDT-1'!F23</f>
        <v>0</v>
      </c>
      <c r="AF23" s="26"/>
      <c r="AG23">
        <f t="shared" si="2"/>
        <v>644.78409805517731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12.321135991261604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233.02225233820687</v>
      </c>
      <c r="P24" s="77">
        <v>74.66332457585608</v>
      </c>
      <c r="Q24" s="77">
        <v>26.59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312.45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5.56</v>
      </c>
      <c r="AB24" s="117">
        <f>-STOA!P24</f>
        <v>0</v>
      </c>
      <c r="AC24">
        <f t="shared" si="0"/>
        <v>6.6315548170142993</v>
      </c>
      <c r="AD24">
        <f t="shared" si="1"/>
        <v>686.68787601803569</v>
      </c>
      <c r="AE24">
        <f>'IDT-1'!F24</f>
        <v>0</v>
      </c>
      <c r="AF24" s="26"/>
      <c r="AG24">
        <f t="shared" si="2"/>
        <v>686.68787601803569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12.321135991261604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262.17764725580071</v>
      </c>
      <c r="P25" s="77">
        <v>74.662873527826946</v>
      </c>
      <c r="Q25" s="77">
        <v>26.59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326.66999999999996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5.56</v>
      </c>
      <c r="AB25" s="117">
        <f>-STOA!P25</f>
        <v>0</v>
      </c>
      <c r="AC25">
        <f t="shared" si="0"/>
        <v>7.0132543230664677</v>
      </c>
      <c r="AD25">
        <f t="shared" si="1"/>
        <v>729.68112038154811</v>
      </c>
      <c r="AE25">
        <f>'IDT-1'!F25</f>
        <v>0</v>
      </c>
      <c r="AF25" s="26"/>
      <c r="AG25">
        <f t="shared" si="2"/>
        <v>729.68112038154811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12.321135991261604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282.51103514462449</v>
      </c>
      <c r="P26" s="77">
        <v>74.662873527826946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336.11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5.56</v>
      </c>
      <c r="AB26" s="117">
        <f>-STOA!P26</f>
        <v>0</v>
      </c>
      <c r="AC26">
        <f t="shared" si="0"/>
        <v>7.2822589597499432</v>
      </c>
      <c r="AD26">
        <f t="shared" si="1"/>
        <v>780.06960573411789</v>
      </c>
      <c r="AE26">
        <f>'IDT-1'!F26</f>
        <v>0</v>
      </c>
      <c r="AF26" s="26"/>
      <c r="AG26">
        <f t="shared" si="2"/>
        <v>780.06960573411789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12.321135991261604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327.05407231342429</v>
      </c>
      <c r="P27" s="77">
        <v>74.662873527826946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336.06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5.46</v>
      </c>
      <c r="AB27" s="117">
        <f>-STOA!P27</f>
        <v>0</v>
      </c>
      <c r="AC27">
        <f t="shared" si="0"/>
        <v>7.8948988586249031</v>
      </c>
      <c r="AD27">
        <f t="shared" si="1"/>
        <v>798.85318297388801</v>
      </c>
      <c r="AE27">
        <f>'IDT-1'!F27</f>
        <v>8.2710000000000008</v>
      </c>
      <c r="AF27" s="26"/>
      <c r="AG27">
        <f t="shared" si="2"/>
        <v>807.12418297388797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12.321135991261604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347.55138414392422</v>
      </c>
      <c r="P28" s="77">
        <v>74.662873527826946</v>
      </c>
      <c r="Q28" s="77">
        <v>26.59</v>
      </c>
      <c r="R28" s="80">
        <v>1.0999999999999999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336.08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49.97</v>
      </c>
      <c r="Z28" s="75">
        <f>IEX!P28</f>
        <v>0</v>
      </c>
      <c r="AA28" s="117">
        <f>STOA!J28</f>
        <v>5.46</v>
      </c>
      <c r="AB28" s="117">
        <f>-STOA!P28</f>
        <v>0</v>
      </c>
      <c r="AC28">
        <f t="shared" si="0"/>
        <v>8.1253514642345142</v>
      </c>
      <c r="AD28">
        <f t="shared" si="1"/>
        <v>915.2100421987783</v>
      </c>
      <c r="AE28">
        <f>'IDT-1'!F28</f>
        <v>0</v>
      </c>
      <c r="AF28" s="26"/>
      <c r="AG28">
        <f t="shared" si="2"/>
        <v>915.2100421987783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12.321135991261604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335.3628967363104</v>
      </c>
      <c r="P29" s="77">
        <v>74.662873527826946</v>
      </c>
      <c r="Q29" s="77">
        <v>26.59</v>
      </c>
      <c r="R29" s="80">
        <v>5.44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336.08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94.18</v>
      </c>
      <c r="Z29" s="75">
        <f>IEX!P29</f>
        <v>0</v>
      </c>
      <c r="AA29" s="117">
        <f>STOA!J29</f>
        <v>5.46</v>
      </c>
      <c r="AB29" s="117">
        <f>-STOA!P29</f>
        <v>0</v>
      </c>
      <c r="AC29">
        <f t="shared" si="0"/>
        <v>8.6685007750475123</v>
      </c>
      <c r="AD29">
        <f t="shared" si="1"/>
        <v>976.38840548035159</v>
      </c>
      <c r="AE29">
        <f>'IDT-1'!F29</f>
        <v>0</v>
      </c>
      <c r="AF29" s="26"/>
      <c r="AG29">
        <f t="shared" si="2"/>
        <v>976.38840548035159</v>
      </c>
      <c r="AI29" s="75">
        <f>PXIL!J29</f>
        <v>0</v>
      </c>
      <c r="AJ29" s="75">
        <f>PXIL!P29</f>
        <v>0</v>
      </c>
      <c r="AK29" s="75">
        <f>RTM_IEX!J29</f>
        <v>24.03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12.321135991261604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335.3628967363104</v>
      </c>
      <c r="P30" s="77">
        <v>74.662873527826946</v>
      </c>
      <c r="Q30" s="77">
        <v>26.59</v>
      </c>
      <c r="R30" s="80">
        <v>10.49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339.76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123.97</v>
      </c>
      <c r="Z30" s="75">
        <f>IEX!P30</f>
        <v>0</v>
      </c>
      <c r="AA30" s="117">
        <f>STOA!J30</f>
        <v>5.46</v>
      </c>
      <c r="AB30" s="117">
        <f>-STOA!P30</f>
        <v>0</v>
      </c>
      <c r="AC30">
        <f t="shared" si="0"/>
        <v>9.0368687750475107</v>
      </c>
      <c r="AD30">
        <f t="shared" si="1"/>
        <v>1017.8800374803515</v>
      </c>
      <c r="AE30">
        <f>'IDT-1'!F30</f>
        <v>0</v>
      </c>
      <c r="AF30" s="26"/>
      <c r="AG30">
        <f t="shared" si="2"/>
        <v>1017.8800374803515</v>
      </c>
      <c r="AI30" s="75">
        <f>PXIL!J30</f>
        <v>0</v>
      </c>
      <c r="AJ30" s="75">
        <f>PXIL!P30</f>
        <v>0</v>
      </c>
      <c r="AK30" s="75">
        <f>RTM_IEX!J30</f>
        <v>24.03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12.321135991261604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332.62905393477325</v>
      </c>
      <c r="P31" s="77">
        <v>74.662873527826946</v>
      </c>
      <c r="Q31" s="77">
        <v>26.59</v>
      </c>
      <c r="R31" s="80">
        <v>18.36</v>
      </c>
      <c r="S31" s="80">
        <v>0</v>
      </c>
      <c r="T31" s="78">
        <f>SUMPRODUCT(LTA!F31:AJ31,LTA!F$101:AJ$101,LTA!F$105:AJ$105)</f>
        <v>4.84</v>
      </c>
      <c r="U31" s="78">
        <f>SUMPRODUCT(LTA!F31:AJ31,LTA!F$102:AJ$102,LTA!F$105:AJ$105)</f>
        <v>347.11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126.86</v>
      </c>
      <c r="Z31" s="75">
        <f>IEX!P31</f>
        <v>0</v>
      </c>
      <c r="AA31" s="117">
        <f>STOA!J31</f>
        <v>5.46</v>
      </c>
      <c r="AB31" s="117">
        <f>-STOA!P31</f>
        <v>0</v>
      </c>
      <c r="AC31">
        <f t="shared" si="0"/>
        <v>9.3850509583939861</v>
      </c>
      <c r="AD31">
        <f t="shared" si="1"/>
        <v>1057.0980124954679</v>
      </c>
      <c r="AE31">
        <f>'IDT-1'!F31</f>
        <v>0</v>
      </c>
      <c r="AF31" s="26"/>
      <c r="AG31">
        <f t="shared" si="2"/>
        <v>1057.0980124954679</v>
      </c>
      <c r="AI31" s="75">
        <f>PXIL!J31</f>
        <v>0</v>
      </c>
      <c r="AJ31" s="75">
        <f>PXIL!P31</f>
        <v>0</v>
      </c>
      <c r="AK31" s="75">
        <f>RTM_IEX!J31</f>
        <v>48.05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12.321135991261604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332.62905393477325</v>
      </c>
      <c r="P32" s="77">
        <v>74.662873527826946</v>
      </c>
      <c r="Q32" s="77">
        <v>26.59</v>
      </c>
      <c r="R32" s="80">
        <v>19.2</v>
      </c>
      <c r="S32" s="80">
        <v>0</v>
      </c>
      <c r="T32" s="78">
        <f>SUMPRODUCT(LTA!F32:AJ32,LTA!F$101:AJ$101,LTA!F$105:AJ$105)</f>
        <v>7.85</v>
      </c>
      <c r="U32" s="78">
        <f>SUMPRODUCT(LTA!F32:AJ32,LTA!F$102:AJ$102,LTA!F$105:AJ$105)</f>
        <v>356.92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117.24</v>
      </c>
      <c r="Z32" s="75">
        <f>IEX!P32</f>
        <v>0</v>
      </c>
      <c r="AA32" s="117">
        <f>STOA!J32</f>
        <v>5.46</v>
      </c>
      <c r="AB32" s="117">
        <f>-STOA!P32</f>
        <v>0</v>
      </c>
      <c r="AC32">
        <f t="shared" si="0"/>
        <v>9.4206029583939852</v>
      </c>
      <c r="AD32">
        <f t="shared" si="1"/>
        <v>1061.1024604954678</v>
      </c>
      <c r="AE32">
        <f>'IDT-1'!F32</f>
        <v>0</v>
      </c>
      <c r="AF32" s="26"/>
      <c r="AG32">
        <f t="shared" si="2"/>
        <v>1061.1024604954678</v>
      </c>
      <c r="AI32" s="75">
        <f>PXIL!J32</f>
        <v>0</v>
      </c>
      <c r="AJ32" s="75">
        <f>PXIL!P32</f>
        <v>0</v>
      </c>
      <c r="AK32" s="75">
        <f>RTM_IEX!J32</f>
        <v>48.05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12.321135991261604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332.62905393477325</v>
      </c>
      <c r="P33" s="77">
        <v>74.662873527826946</v>
      </c>
      <c r="Q33" s="77">
        <v>26.59</v>
      </c>
      <c r="R33" s="80">
        <v>19.2</v>
      </c>
      <c r="S33" s="80">
        <v>0</v>
      </c>
      <c r="T33" s="78">
        <f>SUMPRODUCT(LTA!F33:AJ33,LTA!F$101:AJ$101,LTA!F$105:AJ$105)</f>
        <v>15.34</v>
      </c>
      <c r="U33" s="78">
        <f>SUMPRODUCT(LTA!F33:AJ33,LTA!F$102:AJ$102,LTA!F$105:AJ$105)</f>
        <v>366.56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123.97</v>
      </c>
      <c r="Z33" s="75">
        <f>IEX!P33</f>
        <v>0</v>
      </c>
      <c r="AA33" s="117">
        <f>STOA!J33</f>
        <v>5.46</v>
      </c>
      <c r="AB33" s="117">
        <f>-STOA!P33</f>
        <v>0</v>
      </c>
      <c r="AC33">
        <f t="shared" si="0"/>
        <v>9.5036749583939866</v>
      </c>
      <c r="AD33">
        <f t="shared" si="1"/>
        <v>1070.4593884954681</v>
      </c>
      <c r="AE33">
        <f>'IDT-1'!F33</f>
        <v>0</v>
      </c>
      <c r="AF33" s="26"/>
      <c r="AG33">
        <f t="shared" si="2"/>
        <v>1070.4593884954681</v>
      </c>
      <c r="AI33" s="75">
        <f>PXIL!J33</f>
        <v>0</v>
      </c>
      <c r="AJ33" s="75">
        <f>PXIL!P33</f>
        <v>0</v>
      </c>
      <c r="AK33" s="75">
        <f>RTM_IEX!J33</f>
        <v>33.630000000000003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12.321135991261604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309.14510078997324</v>
      </c>
      <c r="P34" s="77">
        <v>74.662873527826946</v>
      </c>
      <c r="Q34" s="77">
        <v>26.59</v>
      </c>
      <c r="R34" s="80">
        <v>19.2</v>
      </c>
      <c r="S34" s="80">
        <v>0</v>
      </c>
      <c r="T34" s="78">
        <f>SUMPRODUCT(LTA!F34:AJ34,LTA!F$101:AJ$101,LTA!F$105:AJ$105)</f>
        <v>25.839999999999996</v>
      </c>
      <c r="U34" s="78">
        <f>SUMPRODUCT(LTA!F34:AJ34,LTA!F$102:AJ$102,LTA!F$105:AJ$105)</f>
        <v>375.40000000000003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134.54</v>
      </c>
      <c r="Z34" s="75">
        <f>IEX!P34</f>
        <v>0</v>
      </c>
      <c r="AA34" s="117">
        <f>STOA!J34</f>
        <v>5.46</v>
      </c>
      <c r="AB34" s="117">
        <f>-STOA!P34</f>
        <v>0</v>
      </c>
      <c r="AC34">
        <f t="shared" si="0"/>
        <v>9.4418427211636491</v>
      </c>
      <c r="AD34">
        <f t="shared" si="1"/>
        <v>1023.3172675878981</v>
      </c>
      <c r="AE34">
        <f>'IDT-1'!F34</f>
        <v>0</v>
      </c>
      <c r="AF34" s="26"/>
      <c r="AG34">
        <f t="shared" si="2"/>
        <v>1023.3172675878981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12.321135991261604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69.596820030154888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291.56557891895005</v>
      </c>
      <c r="P35" s="77">
        <v>74.662873527826946</v>
      </c>
      <c r="Q35" s="77">
        <v>26.59</v>
      </c>
      <c r="R35" s="80">
        <v>19.199999999999996</v>
      </c>
      <c r="S35" s="80">
        <v>0</v>
      </c>
      <c r="T35" s="78">
        <f>SUMPRODUCT(LTA!F35:AJ35,LTA!F$101:AJ$101,LTA!F$105:AJ$105)</f>
        <v>31.04</v>
      </c>
      <c r="U35" s="78">
        <f>SUMPRODUCT(LTA!F35:AJ35,LTA!F$102:AJ$102,LTA!F$105:AJ$105)</f>
        <v>384.46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145.11000000000001</v>
      </c>
      <c r="Z35" s="75">
        <f>IEX!P35</f>
        <v>0</v>
      </c>
      <c r="AA35" s="117">
        <f>STOA!J35</f>
        <v>5.46</v>
      </c>
      <c r="AB35" s="117">
        <f>-STOA!P35</f>
        <v>0</v>
      </c>
      <c r="AC35">
        <f t="shared" si="0"/>
        <v>9.4971923945201038</v>
      </c>
      <c r="AD35">
        <f t="shared" si="1"/>
        <v>1069.7292160736733</v>
      </c>
      <c r="AE35">
        <f>'IDT-1'!F35</f>
        <v>0</v>
      </c>
      <c r="AF35" s="26"/>
      <c r="AG35">
        <f t="shared" si="2"/>
        <v>1069.7292160736733</v>
      </c>
      <c r="AI35" s="75">
        <f>PXIL!J35</f>
        <v>0</v>
      </c>
      <c r="AJ35" s="75">
        <f>PXIL!P35</f>
        <v>0</v>
      </c>
      <c r="AK35" s="75">
        <f>RTM_IEX!J35</f>
        <v>19.22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12.321135991261604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69.596820030154888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277.7103517080501</v>
      </c>
      <c r="P36" s="77">
        <v>74.662873527826946</v>
      </c>
      <c r="Q36" s="77">
        <v>26.59</v>
      </c>
      <c r="R36" s="80">
        <v>19.199999999999996</v>
      </c>
      <c r="S36" s="80">
        <v>0</v>
      </c>
      <c r="T36" s="78">
        <f>SUMPRODUCT(LTA!F36:AJ36,LTA!F$101:AJ$101,LTA!F$105:AJ$105)</f>
        <v>30.77</v>
      </c>
      <c r="U36" s="78">
        <f>SUMPRODUCT(LTA!F36:AJ36,LTA!F$102:AJ$102,LTA!F$105:AJ$105)</f>
        <v>393.81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147.03</v>
      </c>
      <c r="Z36" s="75">
        <f>IEX!P36</f>
        <v>0</v>
      </c>
      <c r="AA36" s="117">
        <f>STOA!J36</f>
        <v>5.46</v>
      </c>
      <c r="AB36" s="117">
        <f>-STOA!P36</f>
        <v>0</v>
      </c>
      <c r="AC36">
        <f t="shared" si="0"/>
        <v>9.5989623950641842</v>
      </c>
      <c r="AD36">
        <f t="shared" si="1"/>
        <v>1081.1922188622293</v>
      </c>
      <c r="AE36">
        <f>'IDT-1'!F36</f>
        <v>0</v>
      </c>
      <c r="AF36" s="26"/>
      <c r="AG36">
        <f t="shared" si="2"/>
        <v>1081.1922188622293</v>
      </c>
      <c r="AI36" s="75">
        <f>PXIL!J36</f>
        <v>0</v>
      </c>
      <c r="AJ36" s="75">
        <f>PXIL!P36</f>
        <v>0</v>
      </c>
      <c r="AK36" s="75">
        <f>RTM_IEX!J36</f>
        <v>33.64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12.321135991261604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69.596820030154888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254.54312679323087</v>
      </c>
      <c r="P37" s="77">
        <v>74.662873527826946</v>
      </c>
      <c r="Q37" s="77">
        <v>26.59</v>
      </c>
      <c r="R37" s="80">
        <v>19.199999999999996</v>
      </c>
      <c r="S37" s="80">
        <v>0</v>
      </c>
      <c r="T37" s="78">
        <f>SUMPRODUCT(LTA!F37:AJ37,LTA!F$101:AJ$101,LTA!F$105:AJ$105)</f>
        <v>41.36</v>
      </c>
      <c r="U37" s="78">
        <f>SUMPRODUCT(LTA!F37:AJ37,LTA!F$102:AJ$102,LTA!F$105:AJ$105)</f>
        <v>402.33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147.03</v>
      </c>
      <c r="Z37" s="75">
        <f>IEX!P37</f>
        <v>0</v>
      </c>
      <c r="AA37" s="117">
        <f>STOA!J37</f>
        <v>5.46</v>
      </c>
      <c r="AB37" s="117">
        <f>-STOA!P37</f>
        <v>0</v>
      </c>
      <c r="AC37">
        <f t="shared" si="0"/>
        <v>9.563258815813775</v>
      </c>
      <c r="AD37">
        <f t="shared" si="1"/>
        <v>1077.1706975266607</v>
      </c>
      <c r="AE37">
        <f>'IDT-1'!F37</f>
        <v>0</v>
      </c>
      <c r="AF37" s="26"/>
      <c r="AG37">
        <f t="shared" si="2"/>
        <v>1077.1706975266607</v>
      </c>
      <c r="AI37" s="75">
        <f>PXIL!J37</f>
        <v>0</v>
      </c>
      <c r="AJ37" s="75">
        <f>PXIL!P37</f>
        <v>0</v>
      </c>
      <c r="AK37" s="75">
        <f>RTM_IEX!J37</f>
        <v>33.64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12.321135991261604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69.596820030154888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242.1604931983309</v>
      </c>
      <c r="P38" s="77">
        <v>74.662873527826946</v>
      </c>
      <c r="Q38" s="77">
        <v>26.59</v>
      </c>
      <c r="R38" s="80">
        <v>19.199999999999996</v>
      </c>
      <c r="S38" s="80">
        <v>0</v>
      </c>
      <c r="T38" s="78">
        <f>SUMPRODUCT(LTA!F38:AJ38,LTA!F$101:AJ$101,LTA!F$105:AJ$105)</f>
        <v>48.33</v>
      </c>
      <c r="U38" s="78">
        <f>SUMPRODUCT(LTA!F38:AJ38,LTA!F$102:AJ$102,LTA!F$105:AJ$105)</f>
        <v>410.86999999999995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142.22999999999999</v>
      </c>
      <c r="Z38" s="75">
        <f>IEX!P38</f>
        <v>0</v>
      </c>
      <c r="AA38" s="117">
        <f>STOA!J38</f>
        <v>5.46</v>
      </c>
      <c r="AB38" s="117">
        <f>-STOA!P38</f>
        <v>0</v>
      </c>
      <c r="AC38">
        <f t="shared" si="0"/>
        <v>9.3590451704449986</v>
      </c>
      <c r="AD38">
        <f t="shared" si="1"/>
        <v>1030.0622775771294</v>
      </c>
      <c r="AE38">
        <f>'IDT-1'!F38</f>
        <v>0</v>
      </c>
      <c r="AF38" s="26"/>
      <c r="AG38">
        <f t="shared" si="2"/>
        <v>1030.0622775771294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12.222829055161112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239.95964473313092</v>
      </c>
      <c r="P39" s="77">
        <v>74.662873527826946</v>
      </c>
      <c r="Q39" s="77">
        <v>26.59</v>
      </c>
      <c r="R39" s="80">
        <v>19.199999999999996</v>
      </c>
      <c r="S39" s="80">
        <v>0</v>
      </c>
      <c r="T39" s="78">
        <f>SUMPRODUCT(LTA!F39:AJ39,LTA!F$101:AJ$101,LTA!F$105:AJ$105)</f>
        <v>58.64</v>
      </c>
      <c r="U39" s="78">
        <f>SUMPRODUCT(LTA!F39:AJ39,LTA!F$102:AJ$102,LTA!F$105:AJ$105)</f>
        <v>409.25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156.63999999999999</v>
      </c>
      <c r="Z39" s="75">
        <f>IEX!P39</f>
        <v>0</v>
      </c>
      <c r="AA39" s="117">
        <f>STOA!J39</f>
        <v>5.46</v>
      </c>
      <c r="AB39" s="117">
        <f>-STOA!P39</f>
        <v>0</v>
      </c>
      <c r="AC39">
        <f t="shared" si="0"/>
        <v>9.7316150563818482</v>
      </c>
      <c r="AD39">
        <f t="shared" si="1"/>
        <v>1096.1337322597374</v>
      </c>
      <c r="AE39">
        <f>'IDT-1'!F39</f>
        <v>0</v>
      </c>
      <c r="AF39" s="26"/>
      <c r="AG39">
        <f t="shared" si="2"/>
        <v>1096.1337322597374</v>
      </c>
      <c r="AI39" s="75">
        <f>PXIL!J39</f>
        <v>0</v>
      </c>
      <c r="AJ39" s="75">
        <f>PXIL!P39</f>
        <v>0</v>
      </c>
      <c r="AK39" s="75">
        <f>RTM_IEX!J39</f>
        <v>33.64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12.222829055161112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224.67136262083085</v>
      </c>
      <c r="P40" s="77">
        <v>74.662873527826946</v>
      </c>
      <c r="Q40" s="77">
        <v>26.59</v>
      </c>
      <c r="R40" s="80">
        <v>19.199999999999996</v>
      </c>
      <c r="S40" s="80">
        <v>0</v>
      </c>
      <c r="T40" s="78">
        <f>SUMPRODUCT(LTA!F40:AJ40,LTA!F$101:AJ$101,LTA!F$105:AJ$105)</f>
        <v>63.050000000000004</v>
      </c>
      <c r="U40" s="78">
        <f>SUMPRODUCT(LTA!F40:AJ40,LTA!F$102:AJ$102,LTA!F$105:AJ$105)</f>
        <v>416.78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211.42</v>
      </c>
      <c r="Z40" s="75">
        <f>IEX!P40</f>
        <v>0</v>
      </c>
      <c r="AA40" s="117">
        <f>STOA!J40</f>
        <v>5.46</v>
      </c>
      <c r="AB40" s="117">
        <f>-STOA!P40</f>
        <v>0</v>
      </c>
      <c r="AC40">
        <f t="shared" si="0"/>
        <v>9.9769634490155603</v>
      </c>
      <c r="AD40">
        <f t="shared" si="1"/>
        <v>1103.6801017548034</v>
      </c>
      <c r="AE40">
        <f>'IDT-1'!F40</f>
        <v>0</v>
      </c>
      <c r="AF40" s="26"/>
      <c r="AG40">
        <f t="shared" si="2"/>
        <v>1103.6801017548034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12.222829055161112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212.27362663622597</v>
      </c>
      <c r="P41" s="77">
        <v>74.662873527826946</v>
      </c>
      <c r="Q41" s="77">
        <v>26.59</v>
      </c>
      <c r="R41" s="80">
        <v>19.199999999999996</v>
      </c>
      <c r="S41" s="80">
        <v>0</v>
      </c>
      <c r="T41" s="78">
        <f>SUMPRODUCT(LTA!F41:AJ41,LTA!F$101:AJ$101,LTA!F$105:AJ$105)</f>
        <v>67.930000000000007</v>
      </c>
      <c r="U41" s="78">
        <f>SUMPRODUCT(LTA!F41:AJ41,LTA!F$102:AJ$102,LTA!F$105:AJ$105)</f>
        <v>424.89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245.06</v>
      </c>
      <c r="Z41" s="75">
        <f>IEX!P41</f>
        <v>0</v>
      </c>
      <c r="AA41" s="117">
        <f>STOA!J41</f>
        <v>5.46</v>
      </c>
      <c r="AB41" s="117">
        <f>-STOA!P41</f>
        <v>0</v>
      </c>
      <c r="AC41">
        <f t="shared" si="0"/>
        <v>10.443130097129085</v>
      </c>
      <c r="AD41">
        <f t="shared" si="1"/>
        <v>1176.2761991220848</v>
      </c>
      <c r="AE41">
        <f>'IDT-1'!F41</f>
        <v>0</v>
      </c>
      <c r="AF41" s="26"/>
      <c r="AG41">
        <f t="shared" si="2"/>
        <v>1176.2761991220848</v>
      </c>
      <c r="AI41" s="75">
        <f>PXIL!J41</f>
        <v>0</v>
      </c>
      <c r="AJ41" s="75">
        <f>PXIL!P41</f>
        <v>0</v>
      </c>
      <c r="AK41" s="75">
        <f>RTM_IEX!J41</f>
        <v>28.83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12.222829055161112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212.27362663622597</v>
      </c>
      <c r="P42" s="77">
        <v>74.662873527826946</v>
      </c>
      <c r="Q42" s="77">
        <v>26.59</v>
      </c>
      <c r="R42" s="80">
        <v>19.199999999999996</v>
      </c>
      <c r="S42" s="80">
        <v>0</v>
      </c>
      <c r="T42" s="78">
        <f>SUMPRODUCT(LTA!F42:AJ42,LTA!F$101:AJ$101,LTA!F$105:AJ$105)</f>
        <v>74.77</v>
      </c>
      <c r="U42" s="78">
        <f>SUMPRODUCT(LTA!F42:AJ42,LTA!F$102:AJ$102,LTA!F$105:AJ$105)</f>
        <v>432.48999999999995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253.7</v>
      </c>
      <c r="Z42" s="75">
        <f>IEX!P42</f>
        <v>0</v>
      </c>
      <c r="AA42" s="117">
        <f>STOA!J42</f>
        <v>5.46</v>
      </c>
      <c r="AB42" s="117">
        <f>-STOA!P42</f>
        <v>0</v>
      </c>
      <c r="AC42">
        <f t="shared" si="0"/>
        <v>10.646234097129083</v>
      </c>
      <c r="AD42">
        <f t="shared" si="1"/>
        <v>1199.1530951220848</v>
      </c>
      <c r="AE42">
        <f>'IDT-1'!F42</f>
        <v>0</v>
      </c>
      <c r="AF42" s="26"/>
      <c r="AG42">
        <f t="shared" si="2"/>
        <v>1199.1530951220848</v>
      </c>
      <c r="AI42" s="75">
        <f>PXIL!J42</f>
        <v>0</v>
      </c>
      <c r="AJ42" s="75">
        <f>PXIL!P42</f>
        <v>0</v>
      </c>
      <c r="AK42" s="75">
        <f>RTM_IEX!J42</f>
        <v>28.83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12.222829055161112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209.67727120102597</v>
      </c>
      <c r="P43" s="77">
        <v>74.662873527826946</v>
      </c>
      <c r="Q43" s="77">
        <v>26.59</v>
      </c>
      <c r="R43" s="80">
        <v>19.199999999999996</v>
      </c>
      <c r="S43" s="80">
        <v>0</v>
      </c>
      <c r="T43" s="78">
        <f>SUMPRODUCT(LTA!F43:AJ43,LTA!F$101:AJ$101,LTA!F$105:AJ$105)</f>
        <v>81.59</v>
      </c>
      <c r="U43" s="78">
        <f>SUMPRODUCT(LTA!F43:AJ43,LTA!F$102:AJ$102,LTA!F$105:AJ$105)</f>
        <v>439.47999999999996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260.43</v>
      </c>
      <c r="Z43" s="75">
        <f>IEX!P43</f>
        <v>0</v>
      </c>
      <c r="AA43" s="117">
        <f>STOA!J43</f>
        <v>5.46</v>
      </c>
      <c r="AB43" s="117">
        <f>-STOA!P43</f>
        <v>0</v>
      </c>
      <c r="AC43">
        <f t="shared" si="0"/>
        <v>10.550434169299324</v>
      </c>
      <c r="AD43">
        <f t="shared" si="1"/>
        <v>1188.3625396147147</v>
      </c>
      <c r="AE43">
        <f>'IDT-1'!F43</f>
        <v>0</v>
      </c>
      <c r="AF43" s="26"/>
      <c r="AG43">
        <f t="shared" si="2"/>
        <v>1188.3625396147147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12.222829055161112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209.67727120102597</v>
      </c>
      <c r="P44" s="77">
        <v>74.662873527826946</v>
      </c>
      <c r="Q44" s="77">
        <v>26.59</v>
      </c>
      <c r="R44" s="80">
        <v>19.199999999999996</v>
      </c>
      <c r="S44" s="80">
        <v>0</v>
      </c>
      <c r="T44" s="78">
        <f>SUMPRODUCT(LTA!F44:AJ44,LTA!F$101:AJ$101,LTA!F$105:AJ$105)</f>
        <v>84.94</v>
      </c>
      <c r="U44" s="78">
        <f>SUMPRODUCT(LTA!F44:AJ44,LTA!F$102:AJ$102,LTA!F$105:AJ$105)</f>
        <v>445.57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257.54000000000002</v>
      </c>
      <c r="Z44" s="75">
        <f>IEX!P44</f>
        <v>0</v>
      </c>
      <c r="AA44" s="117">
        <f>STOA!J44</f>
        <v>5.46</v>
      </c>
      <c r="AB44" s="117">
        <f>-STOA!P44</f>
        <v>0</v>
      </c>
      <c r="AC44">
        <f t="shared" si="0"/>
        <v>10.946346169299323</v>
      </c>
      <c r="AD44">
        <f t="shared" si="1"/>
        <v>1232.9566276147145</v>
      </c>
      <c r="AE44">
        <f>'IDT-1'!F44</f>
        <v>0</v>
      </c>
      <c r="AF44" s="26"/>
      <c r="AG44">
        <f t="shared" si="2"/>
        <v>1232.9566276147145</v>
      </c>
      <c r="AI44" s="75">
        <f>PXIL!J44</f>
        <v>0</v>
      </c>
      <c r="AJ44" s="75">
        <f>PXIL!P44</f>
        <v>0</v>
      </c>
      <c r="AK44" s="75">
        <f>RTM_IEX!J44</f>
        <v>38.44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12.222829055161112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211.52517510301604</v>
      </c>
      <c r="P45" s="77">
        <v>74.662873527826946</v>
      </c>
      <c r="Q45" s="77">
        <v>26.59</v>
      </c>
      <c r="R45" s="80">
        <v>19.199999999999996</v>
      </c>
      <c r="S45" s="80">
        <v>0</v>
      </c>
      <c r="T45" s="78">
        <f>SUMPRODUCT(LTA!F45:AJ45,LTA!F$101:AJ$101,LTA!F$105:AJ$105)</f>
        <v>87.53</v>
      </c>
      <c r="U45" s="78">
        <f>SUMPRODUCT(LTA!F45:AJ45,LTA!F$102:AJ$102,LTA!F$105:AJ$105)</f>
        <v>444.79999999999995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257.55</v>
      </c>
      <c r="Z45" s="75">
        <f>IEX!P45</f>
        <v>0</v>
      </c>
      <c r="AA45" s="117">
        <f>STOA!J45</f>
        <v>5.46</v>
      </c>
      <c r="AB45" s="117">
        <f>-STOA!P45</f>
        <v>0</v>
      </c>
      <c r="AC45">
        <f t="shared" si="0"/>
        <v>10.978623723636836</v>
      </c>
      <c r="AD45">
        <f t="shared" si="1"/>
        <v>1236.5922539623673</v>
      </c>
      <c r="AE45">
        <f>'IDT-1'!F45</f>
        <v>0</v>
      </c>
      <c r="AF45" s="26"/>
      <c r="AG45">
        <f t="shared" si="2"/>
        <v>1236.5922539623673</v>
      </c>
      <c r="AI45" s="75">
        <f>PXIL!J45</f>
        <v>0</v>
      </c>
      <c r="AJ45" s="75">
        <f>PXIL!P45</f>
        <v>0</v>
      </c>
      <c r="AK45" s="75">
        <f>RTM_IEX!J45</f>
        <v>38.43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11.895139268159474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211.44392409433198</v>
      </c>
      <c r="P46" s="77">
        <v>74.662873527826946</v>
      </c>
      <c r="Q46" s="77">
        <v>26.59</v>
      </c>
      <c r="R46" s="80">
        <v>19.199999999999996</v>
      </c>
      <c r="S46" s="80">
        <v>0</v>
      </c>
      <c r="T46" s="78">
        <f>SUMPRODUCT(LTA!F46:AJ46,LTA!F$101:AJ$101,LTA!F$105:AJ$105)</f>
        <v>90.7</v>
      </c>
      <c r="U46" s="78">
        <f>SUMPRODUCT(LTA!F46:AJ46,LTA!F$102:AJ$102,LTA!F$105:AJ$105)</f>
        <v>449.08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256.58999999999997</v>
      </c>
      <c r="Z46" s="75">
        <f>IEX!P46</f>
        <v>0</v>
      </c>
      <c r="AA46" s="117">
        <f>STOA!J46</f>
        <v>5.46</v>
      </c>
      <c r="AB46" s="117">
        <f>-STOA!P46</f>
        <v>0</v>
      </c>
      <c r="AC46">
        <f t="shared" si="0"/>
        <v>11.032225044634803</v>
      </c>
      <c r="AD46">
        <f t="shared" si="1"/>
        <v>1242.6297118456837</v>
      </c>
      <c r="AE46">
        <f>'IDT-1'!F46</f>
        <v>0</v>
      </c>
      <c r="AF46" s="26"/>
      <c r="AG46">
        <f t="shared" si="2"/>
        <v>1242.6297118456837</v>
      </c>
      <c r="AI46" s="75">
        <f>PXIL!J46</f>
        <v>0</v>
      </c>
      <c r="AJ46" s="75">
        <f>PXIL!P46</f>
        <v>0</v>
      </c>
      <c r="AK46" s="75">
        <f>RTM_IEX!J46</f>
        <v>38.44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11.895139268159474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212.69712336583285</v>
      </c>
      <c r="P47" s="77">
        <v>74.662873527826946</v>
      </c>
      <c r="Q47" s="77">
        <v>26.59</v>
      </c>
      <c r="R47" s="80">
        <v>19.199999999999996</v>
      </c>
      <c r="S47" s="80">
        <v>0</v>
      </c>
      <c r="T47" s="78">
        <f>SUMPRODUCT(LTA!F47:AJ47,LTA!F$101:AJ$101,LTA!F$105:AJ$105)</f>
        <v>93.73</v>
      </c>
      <c r="U47" s="78">
        <f>SUMPRODUCT(LTA!F47:AJ47,LTA!F$102:AJ$102,LTA!F$105:AJ$105)</f>
        <v>453.09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255.63</v>
      </c>
      <c r="Z47" s="75">
        <f>IEX!P47</f>
        <v>0</v>
      </c>
      <c r="AA47" s="117">
        <f>STOA!J47</f>
        <v>5.38</v>
      </c>
      <c r="AB47" s="117">
        <f>-STOA!P47</f>
        <v>0</v>
      </c>
      <c r="AC47">
        <f t="shared" si="0"/>
        <v>11.265101198224009</v>
      </c>
      <c r="AD47">
        <f t="shared" si="1"/>
        <v>1268.8600349635951</v>
      </c>
      <c r="AE47">
        <f>'IDT-1'!F47</f>
        <v>0</v>
      </c>
      <c r="AF47" s="26"/>
      <c r="AG47">
        <f t="shared" si="2"/>
        <v>1268.8600349635951</v>
      </c>
      <c r="AI47" s="75">
        <f>PXIL!J47</f>
        <v>0</v>
      </c>
      <c r="AJ47" s="75">
        <f>PXIL!P47</f>
        <v>0</v>
      </c>
      <c r="AK47" s="75">
        <f>RTM_IEX!J47</f>
        <v>57.65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11.895139268159474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213.8360992402047</v>
      </c>
      <c r="P48" s="77">
        <v>74.662873527826946</v>
      </c>
      <c r="Q48" s="77">
        <v>26.59</v>
      </c>
      <c r="R48" s="80">
        <v>19.199999999999996</v>
      </c>
      <c r="S48" s="80">
        <v>0</v>
      </c>
      <c r="T48" s="78">
        <f>SUMPRODUCT(LTA!F48:AJ48,LTA!F$101:AJ$101,LTA!F$105:AJ$105)</f>
        <v>94.08</v>
      </c>
      <c r="U48" s="78">
        <f>SUMPRODUCT(LTA!F48:AJ48,LTA!F$102:AJ$102,LTA!F$105:AJ$105)</f>
        <v>456.58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233.52</v>
      </c>
      <c r="Z48" s="75">
        <f>IEX!P48</f>
        <v>0</v>
      </c>
      <c r="AA48" s="117">
        <f>STOA!J48</f>
        <v>5.38</v>
      </c>
      <c r="AB48" s="117">
        <f>-STOA!P48</f>
        <v>0</v>
      </c>
      <c r="AC48">
        <f t="shared" si="0"/>
        <v>10.860820185918483</v>
      </c>
      <c r="AD48">
        <f t="shared" si="1"/>
        <v>1223.3232918502724</v>
      </c>
      <c r="AE48">
        <f>'IDT-1'!F48</f>
        <v>0</v>
      </c>
      <c r="AF48" s="26"/>
      <c r="AG48">
        <f t="shared" si="2"/>
        <v>1223.3232918502724</v>
      </c>
      <c r="AI48" s="75">
        <f>PXIL!J48</f>
        <v>0</v>
      </c>
      <c r="AJ48" s="75">
        <f>PXIL!P48</f>
        <v>0</v>
      </c>
      <c r="AK48" s="75">
        <f>RTM_IEX!J48</f>
        <v>28.84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11.895139268159474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223.59676880754364</v>
      </c>
      <c r="P49" s="77">
        <v>74.662873527826946</v>
      </c>
      <c r="Q49" s="77">
        <v>26.59</v>
      </c>
      <c r="R49" s="80">
        <v>19.199999999999996</v>
      </c>
      <c r="S49" s="80">
        <v>0</v>
      </c>
      <c r="T49" s="78">
        <f>SUMPRODUCT(LTA!F49:AJ49,LTA!F$101:AJ$101,LTA!F$105:AJ$105)</f>
        <v>94.4</v>
      </c>
      <c r="U49" s="78">
        <f>SUMPRODUCT(LTA!F49:AJ49,LTA!F$102:AJ$102,LTA!F$105:AJ$105)</f>
        <v>459.40999999999997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230.64</v>
      </c>
      <c r="Z49" s="75">
        <f>IEX!P49</f>
        <v>0</v>
      </c>
      <c r="AA49" s="117">
        <f>STOA!J49</f>
        <v>5.38</v>
      </c>
      <c r="AB49" s="117">
        <f>-STOA!P49</f>
        <v>0</v>
      </c>
      <c r="AC49">
        <f t="shared" si="0"/>
        <v>10.695298078111067</v>
      </c>
      <c r="AD49">
        <f t="shared" si="1"/>
        <v>1204.6794835254191</v>
      </c>
      <c r="AE49">
        <f>'IDT-1'!F49</f>
        <v>0</v>
      </c>
      <c r="AF49" s="26"/>
      <c r="AG49">
        <f t="shared" si="2"/>
        <v>1204.6794835254191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8.7021891891891876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224.46622480754363</v>
      </c>
      <c r="P50" s="77">
        <v>74.662873527826946</v>
      </c>
      <c r="Q50" s="77">
        <v>26.59</v>
      </c>
      <c r="R50" s="80">
        <v>19.199999999999996</v>
      </c>
      <c r="S50" s="80">
        <v>0</v>
      </c>
      <c r="T50" s="78">
        <f>SUMPRODUCT(LTA!F50:AJ50,LTA!F$101:AJ$101,LTA!F$105:AJ$105)</f>
        <v>94.490000000000009</v>
      </c>
      <c r="U50" s="78">
        <f>SUMPRODUCT(LTA!F50:AJ50,LTA!F$102:AJ$102,LTA!F$105:AJ$105)</f>
        <v>461.62999999999994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223.91</v>
      </c>
      <c r="Z50" s="75">
        <f>IEX!P50</f>
        <v>0</v>
      </c>
      <c r="AA50" s="117">
        <f>STOA!J50</f>
        <v>5.38</v>
      </c>
      <c r="AB50" s="117">
        <f>-STOA!P50</f>
        <v>0</v>
      </c>
      <c r="AC50">
        <f t="shared" si="0"/>
        <v>11.016555330216127</v>
      </c>
      <c r="AD50">
        <f t="shared" si="1"/>
        <v>1240.8647321943438</v>
      </c>
      <c r="AE50">
        <f>'IDT-1'!F50</f>
        <v>0</v>
      </c>
      <c r="AF50" s="26"/>
      <c r="AG50">
        <f t="shared" si="2"/>
        <v>1240.8647321943438</v>
      </c>
      <c r="AI50" s="75">
        <f>PXIL!J50</f>
        <v>0</v>
      </c>
      <c r="AJ50" s="75">
        <f>PXIL!P50</f>
        <v>0</v>
      </c>
      <c r="AK50" s="75">
        <f>RTM_IEX!J50</f>
        <v>43.25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8.7021891891891876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215.7754482305163</v>
      </c>
      <c r="P51" s="77">
        <v>75.429999999999993</v>
      </c>
      <c r="Q51" s="77">
        <v>26.86</v>
      </c>
      <c r="R51" s="80">
        <v>19.199999999999996</v>
      </c>
      <c r="S51" s="80">
        <v>0</v>
      </c>
      <c r="T51" s="78">
        <f>SUMPRODUCT(LTA!F51:AJ51,LTA!F$101:AJ$101,LTA!F$105:AJ$105)</f>
        <v>94.54</v>
      </c>
      <c r="U51" s="78">
        <f>SUMPRODUCT(LTA!F51:AJ51,LTA!F$102:AJ$102,LTA!F$105:AJ$105)</f>
        <v>456.72999999999996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206.61</v>
      </c>
      <c r="Z51" s="75">
        <f>IEX!P51</f>
        <v>0</v>
      </c>
      <c r="AA51" s="117">
        <f>STOA!J51</f>
        <v>5.38</v>
      </c>
      <c r="AB51" s="117">
        <f>-STOA!P51</f>
        <v>0</v>
      </c>
      <c r="AC51">
        <f t="shared" si="0"/>
        <v>10.551245759737316</v>
      </c>
      <c r="AD51">
        <f t="shared" si="1"/>
        <v>1148.2763916599683</v>
      </c>
      <c r="AE51">
        <f>'IDT-1'!F51</f>
        <v>0</v>
      </c>
      <c r="AF51" s="26"/>
      <c r="AG51">
        <f t="shared" si="2"/>
        <v>1148.2763916599683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8.7021891891891876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215.7754482305163</v>
      </c>
      <c r="P52" s="77">
        <v>75.429999999999993</v>
      </c>
      <c r="Q52" s="77">
        <v>26.86</v>
      </c>
      <c r="R52" s="80">
        <v>19.199999999999996</v>
      </c>
      <c r="S52" s="80">
        <v>0</v>
      </c>
      <c r="T52" s="78">
        <f>SUMPRODUCT(LTA!F52:AJ52,LTA!F$101:AJ$101,LTA!F$105:AJ$105)</f>
        <v>94.54</v>
      </c>
      <c r="U52" s="78">
        <f>SUMPRODUCT(LTA!F52:AJ52,LTA!F$102:AJ$102,LTA!F$105:AJ$105)</f>
        <v>457.9199999999999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193.16</v>
      </c>
      <c r="Z52" s="75">
        <f>IEX!P52</f>
        <v>0</v>
      </c>
      <c r="AA52" s="117">
        <f>STOA!J52</f>
        <v>5.38</v>
      </c>
      <c r="AB52" s="117">
        <f>-STOA!P52</f>
        <v>0</v>
      </c>
      <c r="AC52">
        <f t="shared" si="0"/>
        <v>10.56173920929341</v>
      </c>
      <c r="AD52">
        <f t="shared" si="1"/>
        <v>1189.6358982104123</v>
      </c>
      <c r="AE52">
        <f>'IDT-1'!F52</f>
        <v>1.831</v>
      </c>
      <c r="AF52" s="26"/>
      <c r="AG52">
        <f t="shared" si="2"/>
        <v>1191.4668982104122</v>
      </c>
      <c r="AI52" s="75">
        <f>PXIL!J52</f>
        <v>0</v>
      </c>
      <c r="AJ52" s="75">
        <f>PXIL!P52</f>
        <v>0</v>
      </c>
      <c r="AK52" s="75">
        <f>RTM_IEX!J52</f>
        <v>33.630000000000003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11.895139268159474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214.78661666905259</v>
      </c>
      <c r="P53" s="77">
        <v>74.66332457585608</v>
      </c>
      <c r="Q53" s="77">
        <v>26.59</v>
      </c>
      <c r="R53" s="80">
        <v>19.199999999999996</v>
      </c>
      <c r="S53" s="80">
        <v>0</v>
      </c>
      <c r="T53" s="78">
        <f>SUMPRODUCT(LTA!F53:AJ53,LTA!F$101:AJ$101,LTA!F$105:AJ$105)</f>
        <v>94.490000000000009</v>
      </c>
      <c r="U53" s="78">
        <f>SUMPRODUCT(LTA!F53:AJ53,LTA!F$102:AJ$102,LTA!F$105:AJ$105)</f>
        <v>458.32999999999993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179.71</v>
      </c>
      <c r="Z53" s="75">
        <f>IEX!P53</f>
        <v>0</v>
      </c>
      <c r="AA53" s="117">
        <f>STOA!J53</f>
        <v>5.38</v>
      </c>
      <c r="AB53" s="117">
        <f>-STOA!P53</f>
        <v>0</v>
      </c>
      <c r="AC53">
        <f t="shared" si="0"/>
        <v>10.471611171791835</v>
      </c>
      <c r="AD53">
        <f t="shared" si="1"/>
        <v>1109.1734693412761</v>
      </c>
      <c r="AE53">
        <f>'IDT-1'!F53</f>
        <v>1.831</v>
      </c>
      <c r="AF53" s="26"/>
      <c r="AG53">
        <f t="shared" si="2"/>
        <v>1111.004469341276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11.895139268159474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212.83125659613722</v>
      </c>
      <c r="P54" s="77">
        <v>74.66332457585608</v>
      </c>
      <c r="Q54" s="77">
        <v>27.67</v>
      </c>
      <c r="R54" s="80">
        <v>19.199999999999996</v>
      </c>
      <c r="S54" s="80">
        <v>0</v>
      </c>
      <c r="T54" s="78">
        <f>SUMPRODUCT(LTA!F54:AJ54,LTA!F$101:AJ$101,LTA!F$105:AJ$105)</f>
        <v>94.41</v>
      </c>
      <c r="U54" s="78">
        <f>SUMPRODUCT(LTA!F54:AJ54,LTA!F$102:AJ$102,LTA!F$105:AJ$105)</f>
        <v>458.35999999999996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147.04</v>
      </c>
      <c r="Z54" s="75">
        <f>IEX!P54</f>
        <v>0</v>
      </c>
      <c r="AA54" s="117">
        <f>STOA!J54</f>
        <v>5.38</v>
      </c>
      <c r="AB54" s="117">
        <f>-STOA!P54</f>
        <v>0</v>
      </c>
      <c r="AC54">
        <f t="shared" si="0"/>
        <v>10.034373539873345</v>
      </c>
      <c r="AD54">
        <f t="shared" si="1"/>
        <v>1130.2353469002794</v>
      </c>
      <c r="AE54">
        <f>'IDT-1'!F54</f>
        <v>6.407</v>
      </c>
      <c r="AF54" s="26"/>
      <c r="AG54">
        <f t="shared" si="2"/>
        <v>1136.6423469002793</v>
      </c>
      <c r="AI54" s="75">
        <f>PXIL!J54</f>
        <v>0</v>
      </c>
      <c r="AJ54" s="75">
        <f>PXIL!P54</f>
        <v>0</v>
      </c>
      <c r="AK54" s="75">
        <f>RTM_IEX!J54</f>
        <v>19.22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11.907422186751793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69.596820030154888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212.8315557208644</v>
      </c>
      <c r="P55" s="77">
        <v>74.662873527826946</v>
      </c>
      <c r="Q55" s="77">
        <v>26.59</v>
      </c>
      <c r="R55" s="80">
        <v>19.199999999999996</v>
      </c>
      <c r="S55" s="80">
        <v>0</v>
      </c>
      <c r="T55" s="78">
        <f>SUMPRODUCT(LTA!F55:AJ55,LTA!F$101:AJ$101,LTA!F$105:AJ$105)</f>
        <v>94.19</v>
      </c>
      <c r="U55" s="78">
        <f>SUMPRODUCT(LTA!F55:AJ55,LTA!F$102:AJ$102,LTA!F$105:AJ$105)</f>
        <v>457.20999999999992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63.42</v>
      </c>
      <c r="Z55" s="75">
        <f>IEX!P55</f>
        <v>0</v>
      </c>
      <c r="AA55" s="117">
        <f>STOA!J55</f>
        <v>5.38</v>
      </c>
      <c r="AB55" s="117">
        <f>-STOA!P55</f>
        <v>0</v>
      </c>
      <c r="AC55">
        <f t="shared" si="0"/>
        <v>9.3298534969521469</v>
      </c>
      <c r="AD55">
        <f t="shared" si="1"/>
        <v>1000.658817968646</v>
      </c>
      <c r="AE55">
        <f>'IDT-1'!F55</f>
        <v>17.849</v>
      </c>
      <c r="AF55" s="26"/>
      <c r="AG55">
        <f t="shared" si="2"/>
        <v>1018.507817968646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11.907422186751793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69.596820030154888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214.77902222086439</v>
      </c>
      <c r="P56" s="77">
        <v>74.662873527826946</v>
      </c>
      <c r="Q56" s="77">
        <v>26.59</v>
      </c>
      <c r="R56" s="80">
        <v>19.199999999999996</v>
      </c>
      <c r="S56" s="80">
        <v>0</v>
      </c>
      <c r="T56" s="78">
        <f>SUMPRODUCT(LTA!F56:AJ56,LTA!F$101:AJ$101,LTA!F$105:AJ$105)</f>
        <v>93.89</v>
      </c>
      <c r="U56" s="78">
        <f>SUMPRODUCT(LTA!F56:AJ56,LTA!F$102:AJ$102,LTA!F$105:AJ$105)</f>
        <v>454.78999999999996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16.34</v>
      </c>
      <c r="Z56" s="75">
        <f>IEX!P56</f>
        <v>0</v>
      </c>
      <c r="AA56" s="117">
        <f>STOA!J56</f>
        <v>5.38</v>
      </c>
      <c r="AB56" s="117">
        <f>-STOA!P56</f>
        <v>0</v>
      </c>
      <c r="AC56">
        <f t="shared" si="0"/>
        <v>8.9087512021521462</v>
      </c>
      <c r="AD56">
        <f t="shared" si="1"/>
        <v>953.22738676344579</v>
      </c>
      <c r="AE56">
        <f>'IDT-1'!F56</f>
        <v>24.713999999999999</v>
      </c>
      <c r="AF56" s="26"/>
      <c r="AG56">
        <f t="shared" si="2"/>
        <v>977.94138676344573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11.907422186751793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69.596820030154888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214.86282608486437</v>
      </c>
      <c r="P57" s="77">
        <v>74.662873527826946</v>
      </c>
      <c r="Q57" s="77">
        <v>26.59</v>
      </c>
      <c r="R57" s="80">
        <v>19.199999999999996</v>
      </c>
      <c r="S57" s="80">
        <v>0</v>
      </c>
      <c r="T57" s="78">
        <f>SUMPRODUCT(LTA!F57:AJ57,LTA!F$101:AJ$101,LTA!F$105:AJ$105)</f>
        <v>89.53</v>
      </c>
      <c r="U57" s="78">
        <f>SUMPRODUCT(LTA!F57:AJ57,LTA!F$102:AJ$102,LTA!F$105:AJ$105)</f>
        <v>444.84999999999997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46.12</v>
      </c>
      <c r="Z57" s="75">
        <f>IEX!P57</f>
        <v>0</v>
      </c>
      <c r="AA57" s="117">
        <f>STOA!J57</f>
        <v>5.38</v>
      </c>
      <c r="AB57" s="117">
        <f>-STOA!P57</f>
        <v>0</v>
      </c>
      <c r="AC57">
        <f t="shared" si="0"/>
        <v>9.077463488100463</v>
      </c>
      <c r="AD57">
        <f t="shared" si="1"/>
        <v>1022.4524783414975</v>
      </c>
      <c r="AE57">
        <f>'IDT-1'!F57</f>
        <v>27.003</v>
      </c>
      <c r="AF57" s="26"/>
      <c r="AG57">
        <f t="shared" si="2"/>
        <v>1049.4554783414974</v>
      </c>
      <c r="AI57" s="75">
        <f>PXIL!J57</f>
        <v>0</v>
      </c>
      <c r="AJ57" s="75">
        <f>PXIL!P57</f>
        <v>0</v>
      </c>
      <c r="AK57" s="75">
        <f>RTM_IEX!J57</f>
        <v>28.83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11.907422186751793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214.94072468486439</v>
      </c>
      <c r="P58" s="77">
        <v>74.662873527826946</v>
      </c>
      <c r="Q58" s="77">
        <v>26.59</v>
      </c>
      <c r="R58" s="80">
        <v>19.199999999999996</v>
      </c>
      <c r="S58" s="80">
        <v>0</v>
      </c>
      <c r="T58" s="78">
        <f>SUMPRODUCT(LTA!F58:AJ58,LTA!F$101:AJ$101,LTA!F$105:AJ$105)</f>
        <v>85.73</v>
      </c>
      <c r="U58" s="78">
        <f>SUMPRODUCT(LTA!F58:AJ58,LTA!F$102:AJ$102,LTA!F$105:AJ$105)</f>
        <v>441.81999999999994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57.66</v>
      </c>
      <c r="Z58" s="75">
        <f>IEX!P58</f>
        <v>0</v>
      </c>
      <c r="AA58" s="117">
        <f>STOA!J58</f>
        <v>5.38</v>
      </c>
      <c r="AB58" s="117">
        <f>-STOA!P58</f>
        <v>0</v>
      </c>
      <c r="AC58">
        <f t="shared" si="0"/>
        <v>9.1195969957804621</v>
      </c>
      <c r="AD58">
        <f t="shared" si="1"/>
        <v>1027.1982434338174</v>
      </c>
      <c r="AE58">
        <f>'IDT-1'!F58</f>
        <v>24.713999999999999</v>
      </c>
      <c r="AF58" s="26"/>
      <c r="AG58">
        <f t="shared" si="2"/>
        <v>1051.9122434338174</v>
      </c>
      <c r="AI58" s="75">
        <f>PXIL!J58</f>
        <v>0</v>
      </c>
      <c r="AJ58" s="75">
        <f>PXIL!P58</f>
        <v>0</v>
      </c>
      <c r="AK58" s="75">
        <f>RTM_IEX!J58</f>
        <v>28.83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11.907422186751793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214.94072468486439</v>
      </c>
      <c r="P59" s="77">
        <v>74.662873527826946</v>
      </c>
      <c r="Q59" s="77">
        <v>26.59</v>
      </c>
      <c r="R59" s="80">
        <v>19.199999999999996</v>
      </c>
      <c r="S59" s="80">
        <v>0</v>
      </c>
      <c r="T59" s="78">
        <f>SUMPRODUCT(LTA!F59:AJ59,LTA!F$101:AJ$101,LTA!F$105:AJ$105)</f>
        <v>83.29</v>
      </c>
      <c r="U59" s="78">
        <f>SUMPRODUCT(LTA!F59:AJ59,LTA!F$102:AJ$102,LTA!F$105:AJ$105)</f>
        <v>439.49999999999994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73.03</v>
      </c>
      <c r="Z59" s="75">
        <f>IEX!P59</f>
        <v>0</v>
      </c>
      <c r="AA59" s="117">
        <f>STOA!J59</f>
        <v>5.38</v>
      </c>
      <c r="AB59" s="117">
        <f>-STOA!P59</f>
        <v>0</v>
      </c>
      <c r="AC59">
        <f t="shared" si="0"/>
        <v>9.1368515299590047</v>
      </c>
      <c r="AD59">
        <f t="shared" si="1"/>
        <v>988.96416886948396</v>
      </c>
      <c r="AE59">
        <f>'IDT-1'!F59</f>
        <v>22.425999999999998</v>
      </c>
      <c r="AF59" s="26"/>
      <c r="AG59">
        <f t="shared" si="2"/>
        <v>1011.390168869484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11.907422186751793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214.94072468486439</v>
      </c>
      <c r="P60" s="77">
        <v>74.662873527826946</v>
      </c>
      <c r="Q60" s="77">
        <v>26.59</v>
      </c>
      <c r="R60" s="80">
        <v>19.199999999999996</v>
      </c>
      <c r="S60" s="80">
        <v>0</v>
      </c>
      <c r="T60" s="78">
        <f>SUMPRODUCT(LTA!F60:AJ60,LTA!F$101:AJ$101,LTA!F$105:AJ$105)</f>
        <v>78</v>
      </c>
      <c r="U60" s="78">
        <f>SUMPRODUCT(LTA!F60:AJ60,LTA!F$102:AJ$102,LTA!F$105:AJ$105)</f>
        <v>435.28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95.14</v>
      </c>
      <c r="Z60" s="75">
        <f>IEX!P60</f>
        <v>0</v>
      </c>
      <c r="AA60" s="117">
        <f>STOA!J60</f>
        <v>5.38</v>
      </c>
      <c r="AB60" s="117">
        <f>-STOA!P60</f>
        <v>0</v>
      </c>
      <c r="AC60">
        <f t="shared" si="0"/>
        <v>9.3661129795151012</v>
      </c>
      <c r="AD60">
        <f t="shared" si="1"/>
        <v>1054.9649074199283</v>
      </c>
      <c r="AE60">
        <f>'IDT-1'!F60</f>
        <v>17.849</v>
      </c>
      <c r="AF60" s="26"/>
      <c r="AG60">
        <f t="shared" si="2"/>
        <v>1072.8139074199282</v>
      </c>
      <c r="AI60" s="75">
        <f>PXIL!J60</f>
        <v>0</v>
      </c>
      <c r="AJ60" s="75">
        <f>PXIL!P60</f>
        <v>0</v>
      </c>
      <c r="AK60" s="75">
        <f>RTM_IEX!J60</f>
        <v>33.630000000000003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11.907422186751793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214.94072468486439</v>
      </c>
      <c r="P61" s="77">
        <v>74.662873527826946</v>
      </c>
      <c r="Q61" s="77">
        <v>26.59</v>
      </c>
      <c r="R61" s="80">
        <v>19.199999999999996</v>
      </c>
      <c r="S61" s="80">
        <v>0</v>
      </c>
      <c r="T61" s="78">
        <f>SUMPRODUCT(LTA!F61:AJ61,LTA!F$101:AJ$101,LTA!F$105:AJ$105)</f>
        <v>74.040000000000006</v>
      </c>
      <c r="U61" s="78">
        <f>SUMPRODUCT(LTA!F61:AJ61,LTA!F$102:AJ$102,LTA!F$105:AJ$105)</f>
        <v>429.9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123.01</v>
      </c>
      <c r="Z61" s="75">
        <f>IEX!P61</f>
        <v>0</v>
      </c>
      <c r="AA61" s="117">
        <f>STOA!J61</f>
        <v>5.38</v>
      </c>
      <c r="AB61" s="117">
        <f>-STOA!P61</f>
        <v>0</v>
      </c>
      <c r="AC61">
        <f t="shared" si="0"/>
        <v>9.4023689795151011</v>
      </c>
      <c r="AD61">
        <f t="shared" si="1"/>
        <v>1059.0486514199281</v>
      </c>
      <c r="AE61">
        <f>'IDT-1'!F61</f>
        <v>13.273</v>
      </c>
      <c r="AF61" s="26"/>
      <c r="AG61">
        <f t="shared" si="2"/>
        <v>1072.321651419928</v>
      </c>
      <c r="AI61" s="75">
        <f>PXIL!J61</f>
        <v>0</v>
      </c>
      <c r="AJ61" s="75">
        <f>PXIL!P61</f>
        <v>0</v>
      </c>
      <c r="AK61" s="75">
        <f>RTM_IEX!J61</f>
        <v>19.22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11.907422186751793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214.94072468486439</v>
      </c>
      <c r="P62" s="77">
        <v>74.662873527826946</v>
      </c>
      <c r="Q62" s="77">
        <v>26.59</v>
      </c>
      <c r="R62" s="80">
        <v>19.199999999999996</v>
      </c>
      <c r="S62" s="80">
        <v>0</v>
      </c>
      <c r="T62" s="78">
        <f>SUMPRODUCT(LTA!F62:AJ62,LTA!F$101:AJ$101,LTA!F$105:AJ$105)</f>
        <v>68.52</v>
      </c>
      <c r="U62" s="78">
        <f>SUMPRODUCT(LTA!F62:AJ62,LTA!F$102:AJ$102,LTA!F$105:AJ$105)</f>
        <v>424.15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139.35</v>
      </c>
      <c r="Z62" s="75">
        <f>IEX!P62</f>
        <v>0</v>
      </c>
      <c r="AA62" s="117">
        <f>STOA!J62</f>
        <v>5.38</v>
      </c>
      <c r="AB62" s="117">
        <f>-STOA!P62</f>
        <v>0</v>
      </c>
      <c r="AC62">
        <f t="shared" si="0"/>
        <v>9.4469849795151006</v>
      </c>
      <c r="AD62">
        <f t="shared" si="1"/>
        <v>1064.0740354199281</v>
      </c>
      <c r="AE62">
        <f>'IDT-1'!F62</f>
        <v>8.6959999999999997</v>
      </c>
      <c r="AF62" s="26"/>
      <c r="AG62">
        <f t="shared" si="2"/>
        <v>1072.770035419928</v>
      </c>
      <c r="AI62" s="75">
        <f>PXIL!J62</f>
        <v>0</v>
      </c>
      <c r="AJ62" s="75">
        <f>PXIL!P62</f>
        <v>0</v>
      </c>
      <c r="AK62" s="75">
        <f>RTM_IEX!J62</f>
        <v>19.22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11.895139268159474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224.68179118323101</v>
      </c>
      <c r="P63" s="77">
        <v>74.662873527826946</v>
      </c>
      <c r="Q63" s="77">
        <v>26.59</v>
      </c>
      <c r="R63" s="80">
        <v>19.199999999999996</v>
      </c>
      <c r="S63" s="80">
        <v>0</v>
      </c>
      <c r="T63" s="78">
        <f>SUMPRODUCT(LTA!F63:AJ63,LTA!F$101:AJ$101,LTA!F$105:AJ$105)</f>
        <v>64.98</v>
      </c>
      <c r="U63" s="78">
        <f>SUMPRODUCT(LTA!F63:AJ63,LTA!F$102:AJ$102,LTA!F$105:AJ$105)</f>
        <v>415.36999999999995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151.84</v>
      </c>
      <c r="Z63" s="75">
        <f>IEX!P63</f>
        <v>0</v>
      </c>
      <c r="AA63" s="117">
        <f>STOA!J63</f>
        <v>5.38</v>
      </c>
      <c r="AB63" s="117">
        <f>-STOA!P63</f>
        <v>0</v>
      </c>
      <c r="AC63">
        <f t="shared" si="0"/>
        <v>9.7032302750171144</v>
      </c>
      <c r="AD63">
        <f t="shared" si="1"/>
        <v>1092.9365737042003</v>
      </c>
      <c r="AE63">
        <f>'IDT-1'!F63</f>
        <v>8.6959999999999997</v>
      </c>
      <c r="AF63" s="26"/>
      <c r="AG63">
        <f t="shared" si="2"/>
        <v>1101.6325737042002</v>
      </c>
      <c r="AI63" s="75">
        <f>PXIL!J63</f>
        <v>0</v>
      </c>
      <c r="AJ63" s="75">
        <f>PXIL!P63</f>
        <v>0</v>
      </c>
      <c r="AK63" s="75">
        <f>RTM_IEX!J63</f>
        <v>38.44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11.895139268159474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222.761791183231</v>
      </c>
      <c r="P64" s="77">
        <v>74.662873527826946</v>
      </c>
      <c r="Q64" s="77">
        <v>26.59</v>
      </c>
      <c r="R64" s="80">
        <v>19.199999999999996</v>
      </c>
      <c r="S64" s="80">
        <v>0</v>
      </c>
      <c r="T64" s="78">
        <f>SUMPRODUCT(LTA!F64:AJ64,LTA!F$101:AJ$101,LTA!F$105:AJ$105)</f>
        <v>54.06</v>
      </c>
      <c r="U64" s="78">
        <f>SUMPRODUCT(LTA!F64:AJ64,LTA!F$102:AJ$102,LTA!F$105:AJ$105)</f>
        <v>408.58999999999992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170.09</v>
      </c>
      <c r="Z64" s="75">
        <f>IEX!P64</f>
        <v>0</v>
      </c>
      <c r="AA64" s="117">
        <f>STOA!J64</f>
        <v>5.38</v>
      </c>
      <c r="AB64" s="117">
        <f>-STOA!P64</f>
        <v>0</v>
      </c>
      <c r="AC64">
        <f t="shared" si="0"/>
        <v>9.4860741878500434</v>
      </c>
      <c r="AD64">
        <f t="shared" si="1"/>
        <v>1038.3437297913672</v>
      </c>
      <c r="AE64">
        <f>'IDT-1'!F64</f>
        <v>1.831</v>
      </c>
      <c r="AF64" s="26"/>
      <c r="AG64">
        <f t="shared" si="2"/>
        <v>1040.1747297913671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11.895139268159474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214.949848322431</v>
      </c>
      <c r="P65" s="77">
        <v>74.662873527826946</v>
      </c>
      <c r="Q65" s="77">
        <v>26.59</v>
      </c>
      <c r="R65" s="80">
        <v>19.199999999999996</v>
      </c>
      <c r="S65" s="80">
        <v>0</v>
      </c>
      <c r="T65" s="78">
        <f>SUMPRODUCT(LTA!F65:AJ65,LTA!F$101:AJ$101,LTA!F$105:AJ$105)</f>
        <v>50.430000000000007</v>
      </c>
      <c r="U65" s="78">
        <f>SUMPRODUCT(LTA!F65:AJ65,LTA!F$102:AJ$102,LTA!F$105:AJ$105)</f>
        <v>401.28999999999996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181.63</v>
      </c>
      <c r="Z65" s="75">
        <f>IEX!P65</f>
        <v>0</v>
      </c>
      <c r="AA65" s="117">
        <f>STOA!J65</f>
        <v>5.38</v>
      </c>
      <c r="AB65" s="117">
        <f>-STOA!P65</f>
        <v>0</v>
      </c>
      <c r="AC65">
        <f t="shared" si="0"/>
        <v>9.5855571778420749</v>
      </c>
      <c r="AD65">
        <f t="shared" si="1"/>
        <v>1079.6823039405756</v>
      </c>
      <c r="AE65">
        <f>'IDT-1'!F65</f>
        <v>0</v>
      </c>
      <c r="AF65" s="26"/>
      <c r="AG65">
        <f t="shared" si="2"/>
        <v>1079.6823039405756</v>
      </c>
      <c r="AI65" s="75">
        <f>PXIL!J65</f>
        <v>0</v>
      </c>
      <c r="AJ65" s="75">
        <f>PXIL!P65</f>
        <v>0</v>
      </c>
      <c r="AK65" s="75">
        <f>RTM_IEX!J65</f>
        <v>33.64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8.7021891891891876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218.05541838723099</v>
      </c>
      <c r="P66" s="77">
        <v>74.662873527826946</v>
      </c>
      <c r="Q66" s="77">
        <v>26.59</v>
      </c>
      <c r="R66" s="80">
        <v>19.199999999999996</v>
      </c>
      <c r="S66" s="80">
        <v>0</v>
      </c>
      <c r="T66" s="78">
        <f>SUMPRODUCT(LTA!F66:AJ66,LTA!F$101:AJ$101,LTA!F$105:AJ$105)</f>
        <v>41.39</v>
      </c>
      <c r="U66" s="78">
        <f>SUMPRODUCT(LTA!F66:AJ66,LTA!F$102:AJ$102,LTA!F$105:AJ$105)</f>
        <v>393.66999999999996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195.08</v>
      </c>
      <c r="Z66" s="75">
        <f>IEX!P66</f>
        <v>0</v>
      </c>
      <c r="AA66" s="117">
        <f>STOA!J66</f>
        <v>5.38</v>
      </c>
      <c r="AB66" s="117">
        <f>-STOA!P66</f>
        <v>0</v>
      </c>
      <c r="AC66">
        <f t="shared" si="0"/>
        <v>9.4380707841612814</v>
      </c>
      <c r="AD66">
        <f t="shared" si="1"/>
        <v>1022.8924103200859</v>
      </c>
      <c r="AE66">
        <f>'IDT-1'!F66</f>
        <v>0</v>
      </c>
      <c r="AF66" s="26"/>
      <c r="AG66">
        <f t="shared" si="2"/>
        <v>1022.8924103200859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11.895139268159474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220.77659403709592</v>
      </c>
      <c r="P67" s="77">
        <v>74.662873527826946</v>
      </c>
      <c r="Q67" s="77">
        <v>26.59</v>
      </c>
      <c r="R67" s="80">
        <v>19.199999999999996</v>
      </c>
      <c r="S67" s="80">
        <v>0</v>
      </c>
      <c r="T67" s="78">
        <f>SUMPRODUCT(LTA!F67:AJ67,LTA!F$101:AJ$101,LTA!F$105:AJ$105)</f>
        <v>34.31</v>
      </c>
      <c r="U67" s="78">
        <f>SUMPRODUCT(LTA!F67:AJ67,LTA!F$102:AJ$102,LTA!F$105:AJ$105)</f>
        <v>384.36999999999995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211.42</v>
      </c>
      <c r="Z67" s="75">
        <f>IEX!P67</f>
        <v>0</v>
      </c>
      <c r="AA67" s="117">
        <f>STOA!J67</f>
        <v>5.38</v>
      </c>
      <c r="AB67" s="117">
        <f>-STOA!P67</f>
        <v>0</v>
      </c>
      <c r="AC67">
        <f t="shared" si="0"/>
        <v>9.5252756006638144</v>
      </c>
      <c r="AD67">
        <f t="shared" si="1"/>
        <v>1024.6793312324185</v>
      </c>
      <c r="AE67">
        <f>'IDT-1'!F67</f>
        <v>4.577</v>
      </c>
      <c r="AF67" s="26"/>
      <c r="AG67">
        <f t="shared" si="2"/>
        <v>1029.2563312324185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-24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8.9421842105263138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230.24943377449591</v>
      </c>
      <c r="P68" s="77">
        <v>74.662873527826946</v>
      </c>
      <c r="Q68" s="77">
        <v>26.59</v>
      </c>
      <c r="R68" s="80">
        <v>17.79</v>
      </c>
      <c r="S68" s="80">
        <v>0</v>
      </c>
      <c r="T68" s="78">
        <f>SUMPRODUCT(LTA!F68:AJ68,LTA!F$101:AJ$101,LTA!F$105:AJ$105)</f>
        <v>31.04</v>
      </c>
      <c r="U68" s="78">
        <f>SUMPRODUCT(LTA!F68:AJ68,LTA!F$102:AJ$102,LTA!F$105:AJ$105)</f>
        <v>373.89999999999992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227.76</v>
      </c>
      <c r="Z68" s="75">
        <f>IEX!P68</f>
        <v>0</v>
      </c>
      <c r="AA68" s="117">
        <f>STOA!J68</f>
        <v>5.38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9.5491835253130724</v>
      </c>
      <c r="AD68">
        <f t="shared" ref="AD68:AD98" si="4">SUM(B68:AB68,AI68:AR68)-AC68</f>
        <v>1075.585307987536</v>
      </c>
      <c r="AE68">
        <f>'IDT-1'!F68</f>
        <v>0</v>
      </c>
      <c r="AF68" s="26"/>
      <c r="AG68">
        <f t="shared" ref="AG68:AG98" si="5">SUM(AD68:AF68)</f>
        <v>1075.585307987536</v>
      </c>
      <c r="AI68" s="75">
        <f>PXIL!J68</f>
        <v>0</v>
      </c>
      <c r="AJ68" s="75">
        <f>PXIL!P68</f>
        <v>0</v>
      </c>
      <c r="AK68" s="75">
        <f>RTM_IEX!J68</f>
        <v>19.22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11.907422186751793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239.16353773088179</v>
      </c>
      <c r="P69" s="77">
        <v>74.662873527826946</v>
      </c>
      <c r="Q69" s="77">
        <v>26.59</v>
      </c>
      <c r="R69" s="80">
        <v>12.592292425345956</v>
      </c>
      <c r="S69" s="80">
        <v>0</v>
      </c>
      <c r="T69" s="78">
        <f>SUMPRODUCT(LTA!F69:AJ69,LTA!F$101:AJ$101,LTA!F$105:AJ$105)</f>
        <v>27.19</v>
      </c>
      <c r="U69" s="78">
        <f>SUMPRODUCT(LTA!F69:AJ69,LTA!F$102:AJ$102,LTA!F$105:AJ$105)</f>
        <v>362.50999999999993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242.17</v>
      </c>
      <c r="Z69" s="75">
        <f>IEX!P69</f>
        <v>0</v>
      </c>
      <c r="AA69" s="117">
        <f>STOA!J69</f>
        <v>5.38</v>
      </c>
      <c r="AB69" s="117">
        <f>-STOA!P69</f>
        <v>0</v>
      </c>
      <c r="AC69">
        <f t="shared" si="3"/>
        <v>9.5161099076630986</v>
      </c>
      <c r="AD69">
        <f t="shared" si="4"/>
        <v>1071.8600159631433</v>
      </c>
      <c r="AE69">
        <f>'IDT-1'!F69</f>
        <v>0</v>
      </c>
      <c r="AF69" s="26"/>
      <c r="AG69">
        <f t="shared" si="5"/>
        <v>1071.8600159631433</v>
      </c>
      <c r="AI69" s="75">
        <f>PXIL!J69</f>
        <v>0</v>
      </c>
      <c r="AJ69" s="75">
        <f>PXIL!P69</f>
        <v>0</v>
      </c>
      <c r="AK69" s="75">
        <f>RTM_IEX!J69</f>
        <v>9.61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11.907422186751793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245.98648055468175</v>
      </c>
      <c r="P70" s="77">
        <v>74.662873527826946</v>
      </c>
      <c r="Q70" s="77">
        <v>26.59</v>
      </c>
      <c r="R70" s="80">
        <v>6.38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353.31999999999994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260.43</v>
      </c>
      <c r="Z70" s="75">
        <f>IEX!P70</f>
        <v>0</v>
      </c>
      <c r="AA70" s="117">
        <f>STOA!J70</f>
        <v>5.38</v>
      </c>
      <c r="AB70" s="117">
        <f>-STOA!P70</f>
        <v>0</v>
      </c>
      <c r="AC70">
        <f t="shared" si="3"/>
        <v>9.6026196311694942</v>
      </c>
      <c r="AD70">
        <f t="shared" si="4"/>
        <v>1081.6041566380911</v>
      </c>
      <c r="AE70">
        <f>'IDT-1'!F70</f>
        <v>0</v>
      </c>
      <c r="AF70" s="26"/>
      <c r="AG70">
        <f t="shared" si="5"/>
        <v>1081.6041566380911</v>
      </c>
      <c r="AI70" s="75">
        <f>PXIL!J70</f>
        <v>0</v>
      </c>
      <c r="AJ70" s="75">
        <f>PXIL!P70</f>
        <v>0</v>
      </c>
      <c r="AK70" s="75">
        <f>RTM_IEX!J70</f>
        <v>14.42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11.907422186751793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247.86246421848386</v>
      </c>
      <c r="P71" s="77">
        <v>74.662873527826946</v>
      </c>
      <c r="Q71" s="77">
        <v>26.59</v>
      </c>
      <c r="R71" s="80">
        <v>1.99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346.86999999999995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278.69</v>
      </c>
      <c r="Z71" s="75">
        <f>IEX!P71</f>
        <v>0</v>
      </c>
      <c r="AA71" s="117">
        <f>STOA!J71</f>
        <v>5.46</v>
      </c>
      <c r="AB71" s="117">
        <f>-STOA!P71</f>
        <v>0</v>
      </c>
      <c r="AC71">
        <f t="shared" si="3"/>
        <v>9.6956668378548567</v>
      </c>
      <c r="AD71">
        <f t="shared" si="4"/>
        <v>1051.9070930952078</v>
      </c>
      <c r="AE71">
        <f>'IDT-1'!F71</f>
        <v>0</v>
      </c>
      <c r="AF71" s="26"/>
      <c r="AG71">
        <f t="shared" si="5"/>
        <v>1051.9070930952078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11.907422186751793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255.51076653978382</v>
      </c>
      <c r="P72" s="77">
        <v>74.662873527826946</v>
      </c>
      <c r="Q72" s="77">
        <v>26.59</v>
      </c>
      <c r="R72" s="80">
        <v>0.1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340.94999999999993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291.18</v>
      </c>
      <c r="Z72" s="75">
        <f>IEX!P72</f>
        <v>0</v>
      </c>
      <c r="AA72" s="117">
        <f>STOA!J72</f>
        <v>5.46</v>
      </c>
      <c r="AB72" s="117">
        <f>-STOA!P72</f>
        <v>0</v>
      </c>
      <c r="AC72">
        <f t="shared" si="3"/>
        <v>9.9064333478383908</v>
      </c>
      <c r="AD72">
        <f t="shared" si="4"/>
        <v>1115.8246289065241</v>
      </c>
      <c r="AE72">
        <f>'IDT-1'!F72</f>
        <v>0</v>
      </c>
      <c r="AF72" s="26"/>
      <c r="AG72">
        <f t="shared" si="5"/>
        <v>1115.8246289065241</v>
      </c>
      <c r="AI72" s="75">
        <f>PXIL!J72</f>
        <v>0</v>
      </c>
      <c r="AJ72" s="75">
        <f>PXIL!P72</f>
        <v>0</v>
      </c>
      <c r="AK72" s="75">
        <f>RTM_IEX!J72</f>
        <v>38.44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11.907422186751793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69.598917658035916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280.2271531440839</v>
      </c>
      <c r="P73" s="77">
        <v>74.662873527826946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340.82999999999993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284.45999999999998</v>
      </c>
      <c r="Z73" s="75">
        <f>IEX!P73</f>
        <v>0</v>
      </c>
      <c r="AA73" s="117">
        <f>STOA!J73</f>
        <v>5.46</v>
      </c>
      <c r="AB73" s="117">
        <f>-STOA!P73</f>
        <v>0</v>
      </c>
      <c r="AC73">
        <f t="shared" si="3"/>
        <v>10.142848025346948</v>
      </c>
      <c r="AD73">
        <f t="shared" si="4"/>
        <v>1142.4535184913516</v>
      </c>
      <c r="AE73">
        <f>'IDT-1'!F73</f>
        <v>0</v>
      </c>
      <c r="AF73" s="26"/>
      <c r="AG73">
        <f t="shared" si="5"/>
        <v>1142.4535184913516</v>
      </c>
      <c r="AI73" s="75">
        <f>PXIL!J73</f>
        <v>0</v>
      </c>
      <c r="AJ73" s="75">
        <f>PXIL!P73</f>
        <v>0</v>
      </c>
      <c r="AK73" s="75">
        <f>RTM_IEX!J73</f>
        <v>52.86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11.907422186751793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293.82811201718386</v>
      </c>
      <c r="P74" s="77">
        <v>74.662873527826946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340.66999999999996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280.61</v>
      </c>
      <c r="Z74" s="75">
        <f>IEX!P74</f>
        <v>0</v>
      </c>
      <c r="AA74" s="117">
        <f>STOA!J74</f>
        <v>5.46</v>
      </c>
      <c r="AB74" s="117">
        <f>-STOA!P74</f>
        <v>0</v>
      </c>
      <c r="AC74">
        <f t="shared" si="3"/>
        <v>10.203752078161671</v>
      </c>
      <c r="AD74">
        <f t="shared" si="4"/>
        <v>1149.313529531119</v>
      </c>
      <c r="AE74">
        <f>'IDT-1'!F74</f>
        <v>0</v>
      </c>
      <c r="AF74" s="26"/>
      <c r="AG74">
        <f t="shared" si="5"/>
        <v>1149.313529531119</v>
      </c>
      <c r="AI74" s="75">
        <f>PXIL!J74</f>
        <v>0</v>
      </c>
      <c r="AJ74" s="75">
        <f>PXIL!P74</f>
        <v>0</v>
      </c>
      <c r="AK74" s="75">
        <f>RTM_IEX!J74</f>
        <v>52.86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12.003192338387869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316.20472537868386</v>
      </c>
      <c r="P75" s="77">
        <v>74.662873527826946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338.53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269.08</v>
      </c>
      <c r="Z75" s="75">
        <f>IEX!P75</f>
        <v>0</v>
      </c>
      <c r="AA75" s="117">
        <f>STOA!J75</f>
        <v>5.56</v>
      </c>
      <c r="AB75" s="117">
        <f>-STOA!P75</f>
        <v>0</v>
      </c>
      <c r="AC75">
        <f t="shared" si="3"/>
        <v>9.8379076906882439</v>
      </c>
      <c r="AD75">
        <f t="shared" si="4"/>
        <v>1098.0617574317282</v>
      </c>
      <c r="AE75">
        <f>'IDT-1'!F75</f>
        <v>0</v>
      </c>
      <c r="AF75" s="26"/>
      <c r="AG75">
        <f t="shared" si="5"/>
        <v>1098.0617574317282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12.003192338387869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343.42145841538382</v>
      </c>
      <c r="P76" s="77">
        <v>74.662873527826946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338.44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254.66</v>
      </c>
      <c r="Z76" s="75">
        <f>IEX!P76</f>
        <v>0</v>
      </c>
      <c r="AA76" s="117">
        <f>STOA!J76</f>
        <v>5.56</v>
      </c>
      <c r="AB76" s="117">
        <f>-STOA!P76</f>
        <v>0</v>
      </c>
      <c r="AC76">
        <f t="shared" si="3"/>
        <v>10.153066213678068</v>
      </c>
      <c r="AD76">
        <f t="shared" si="4"/>
        <v>1143.6044580679204</v>
      </c>
      <c r="AE76">
        <f>'IDT-1'!F76</f>
        <v>0</v>
      </c>
      <c r="AF76" s="26"/>
      <c r="AG76">
        <f t="shared" si="5"/>
        <v>1143.6044580679204</v>
      </c>
      <c r="AI76" s="75">
        <f>PXIL!J76</f>
        <v>0</v>
      </c>
      <c r="AJ76" s="75">
        <f>PXIL!P76</f>
        <v>0</v>
      </c>
      <c r="AK76" s="75">
        <f>RTM_IEX!J76</f>
        <v>28.82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12.003192338387869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345.75041055132431</v>
      </c>
      <c r="P77" s="77">
        <v>74.662873527826946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338.44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247.93</v>
      </c>
      <c r="Z77" s="75">
        <f>IEX!P77</f>
        <v>0</v>
      </c>
      <c r="AA77" s="117">
        <f>STOA!J77</f>
        <v>5.56</v>
      </c>
      <c r="AB77" s="117">
        <f>-STOA!P77</f>
        <v>0</v>
      </c>
      <c r="AC77">
        <f t="shared" si="3"/>
        <v>10.283560992474346</v>
      </c>
      <c r="AD77">
        <f t="shared" si="4"/>
        <v>1158.3029154250648</v>
      </c>
      <c r="AE77">
        <f>'IDT-1'!F77</f>
        <v>0</v>
      </c>
      <c r="AF77" s="26"/>
      <c r="AG77">
        <f t="shared" si="5"/>
        <v>1158.3029154250648</v>
      </c>
      <c r="AI77" s="75">
        <f>PXIL!J77</f>
        <v>0</v>
      </c>
      <c r="AJ77" s="75">
        <f>PXIL!P77</f>
        <v>0</v>
      </c>
      <c r="AK77" s="75">
        <f>RTM_IEX!J77</f>
        <v>48.05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12.003192338387869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347.37789864732429</v>
      </c>
      <c r="P78" s="77">
        <v>74.662873527826946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338.42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235.45</v>
      </c>
      <c r="Z78" s="75">
        <f>IEX!P78</f>
        <v>0</v>
      </c>
      <c r="AA78" s="117">
        <f>STOA!J78</f>
        <v>5.56</v>
      </c>
      <c r="AB78" s="117">
        <f>-STOA!P78</f>
        <v>0</v>
      </c>
      <c r="AC78">
        <f t="shared" si="3"/>
        <v>10.103314887719145</v>
      </c>
      <c r="AD78">
        <f t="shared" si="4"/>
        <v>1138.0006496258202</v>
      </c>
      <c r="AE78">
        <f>'IDT-1'!F78</f>
        <v>0</v>
      </c>
      <c r="AF78" s="26"/>
      <c r="AG78">
        <f t="shared" si="5"/>
        <v>1138.0006496258202</v>
      </c>
      <c r="AI78" s="75">
        <f>PXIL!J78</f>
        <v>0</v>
      </c>
      <c r="AJ78" s="75">
        <f>PXIL!P78</f>
        <v>0</v>
      </c>
      <c r="AK78" s="75">
        <f>RTM_IEX!J78</f>
        <v>38.44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12.003192338387869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69.596820030154888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336.38464730879127</v>
      </c>
      <c r="P79" s="77">
        <v>74.662873527826946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338.39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226.79</v>
      </c>
      <c r="Z79" s="75">
        <f>IEX!P79</f>
        <v>0</v>
      </c>
      <c r="AA79" s="117">
        <f>STOA!J79</f>
        <v>5.56</v>
      </c>
      <c r="AB79" s="117">
        <f>-STOA!P79</f>
        <v>0</v>
      </c>
      <c r="AC79">
        <f t="shared" si="3"/>
        <v>9.7249742050383468</v>
      </c>
      <c r="AD79">
        <f t="shared" si="4"/>
        <v>1065.2525590001226</v>
      </c>
      <c r="AE79">
        <f>'IDT-1'!F79</f>
        <v>0</v>
      </c>
      <c r="AF79" s="26"/>
      <c r="AG79">
        <f t="shared" si="5"/>
        <v>1065.2525590001226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12.003192338387869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69.596820030154888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335.61443637428954</v>
      </c>
      <c r="P80" s="77">
        <v>74.662873527826946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338.38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207.58</v>
      </c>
      <c r="Z80" s="75">
        <f>IEX!P80</f>
        <v>0</v>
      </c>
      <c r="AA80" s="117">
        <f>STOA!J80</f>
        <v>5.56</v>
      </c>
      <c r="AB80" s="117">
        <f>-STOA!P80</f>
        <v>0</v>
      </c>
      <c r="AC80">
        <f t="shared" si="3"/>
        <v>9.5850244359818007</v>
      </c>
      <c r="AD80">
        <f t="shared" si="4"/>
        <v>1079.6222978346775</v>
      </c>
      <c r="AE80">
        <f>'IDT-1'!F80</f>
        <v>0</v>
      </c>
      <c r="AF80" s="26"/>
      <c r="AG80">
        <f t="shared" si="5"/>
        <v>1079.6222978346775</v>
      </c>
      <c r="AI80" s="75">
        <f>PXIL!J80</f>
        <v>0</v>
      </c>
      <c r="AJ80" s="75">
        <f>PXIL!P80</f>
        <v>0</v>
      </c>
      <c r="AK80" s="75">
        <f>RTM_IEX!J80</f>
        <v>19.22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12.003192338387869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335.1730166279491</v>
      </c>
      <c r="P81" s="77">
        <v>74.662873527826946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338.31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183.55</v>
      </c>
      <c r="Z81" s="75">
        <f>IEX!P81</f>
        <v>0</v>
      </c>
      <c r="AA81" s="117">
        <f>STOA!J81</f>
        <v>5.56</v>
      </c>
      <c r="AB81" s="117">
        <f>-STOA!P81</f>
        <v>0</v>
      </c>
      <c r="AC81">
        <f t="shared" si="3"/>
        <v>9.4536279422140055</v>
      </c>
      <c r="AD81">
        <f t="shared" si="4"/>
        <v>1064.8222745821045</v>
      </c>
      <c r="AE81">
        <f>'IDT-1'!F81</f>
        <v>0</v>
      </c>
      <c r="AF81" s="26"/>
      <c r="AG81">
        <f t="shared" si="5"/>
        <v>1064.8222745821045</v>
      </c>
      <c r="AI81" s="75">
        <f>PXIL!J81</f>
        <v>0</v>
      </c>
      <c r="AJ81" s="75">
        <f>PXIL!P81</f>
        <v>0</v>
      </c>
      <c r="AK81" s="75">
        <f>RTM_IEX!J81</f>
        <v>28.83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12.003192338387869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69.596820030154888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312.42947896684905</v>
      </c>
      <c r="P82" s="77">
        <v>74.662873527826946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338.27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170.1</v>
      </c>
      <c r="Z82" s="75">
        <f>IEX!P82</f>
        <v>0</v>
      </c>
      <c r="AA82" s="117">
        <f>STOA!J82</f>
        <v>5.56</v>
      </c>
      <c r="AB82" s="117">
        <f>-STOA!P82</f>
        <v>0</v>
      </c>
      <c r="AC82">
        <f t="shared" si="3"/>
        <v>9.2616688107963245</v>
      </c>
      <c r="AD82">
        <f t="shared" si="4"/>
        <v>1043.2006960524222</v>
      </c>
      <c r="AE82">
        <f>'IDT-1'!F82</f>
        <v>0</v>
      </c>
      <c r="AF82" s="26"/>
      <c r="AG82">
        <f t="shared" si="5"/>
        <v>1043.2006960524222</v>
      </c>
      <c r="AI82" s="75">
        <f>PXIL!J82</f>
        <v>0</v>
      </c>
      <c r="AJ82" s="75">
        <f>PXIL!P82</f>
        <v>0</v>
      </c>
      <c r="AK82" s="75">
        <f>RTM_IEX!J82</f>
        <v>43.25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284.47787397794906</v>
      </c>
      <c r="P83" s="77">
        <v>74.662873527826946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337.91999999999996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154.72</v>
      </c>
      <c r="Z83" s="75">
        <f>IEX!P83</f>
        <v>0</v>
      </c>
      <c r="AA83" s="117">
        <f>STOA!J83</f>
        <v>5.64</v>
      </c>
      <c r="AB83" s="117">
        <f>-STOA!P83</f>
        <v>0</v>
      </c>
      <c r="AC83">
        <f t="shared" si="3"/>
        <v>8.5595215795493722</v>
      </c>
      <c r="AD83">
        <f t="shared" si="4"/>
        <v>950.05123829476929</v>
      </c>
      <c r="AE83">
        <f>'IDT-1'!F83</f>
        <v>0</v>
      </c>
      <c r="AF83" s="26"/>
      <c r="AG83">
        <f t="shared" si="5"/>
        <v>950.05123829476929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273.5318838010632</v>
      </c>
      <c r="P84" s="77">
        <v>74.662873527826946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337.88999999999993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130.69999999999999</v>
      </c>
      <c r="Z84" s="75">
        <f>IEX!P84</f>
        <v>0</v>
      </c>
      <c r="AA84" s="117">
        <f>STOA!J84</f>
        <v>5.64</v>
      </c>
      <c r="AB84" s="117">
        <f>-STOA!P84</f>
        <v>0</v>
      </c>
      <c r="AC84">
        <f t="shared" si="3"/>
        <v>8.3585459733374083</v>
      </c>
      <c r="AD84">
        <f t="shared" si="4"/>
        <v>941.47622372409535</v>
      </c>
      <c r="AE84">
        <f>'IDT-1'!F84</f>
        <v>0</v>
      </c>
      <c r="AF84" s="26"/>
      <c r="AG84">
        <f t="shared" si="5"/>
        <v>941.47622372409535</v>
      </c>
      <c r="AI84" s="75">
        <f>PXIL!J84</f>
        <v>0</v>
      </c>
      <c r="AJ84" s="75">
        <f>PXIL!P84</f>
        <v>0</v>
      </c>
      <c r="AK84" s="75">
        <f>RTM_IEX!J84</f>
        <v>19.22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255.1139956047632</v>
      </c>
      <c r="P85" s="77">
        <v>74.662873527826946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337.87999999999994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103.79</v>
      </c>
      <c r="Z85" s="75">
        <f>IEX!P85</f>
        <v>0</v>
      </c>
      <c r="AA85" s="117">
        <f>STOA!J85</f>
        <v>5.64</v>
      </c>
      <c r="AB85" s="117">
        <f>-STOA!P85</f>
        <v>0</v>
      </c>
      <c r="AC85">
        <f t="shared" si="3"/>
        <v>8.2132765572099693</v>
      </c>
      <c r="AD85">
        <f t="shared" si="4"/>
        <v>925.11360494392284</v>
      </c>
      <c r="AE85">
        <f>'IDT-1'!F85</f>
        <v>4.1189999999999998</v>
      </c>
      <c r="AF85" s="26"/>
      <c r="AG85">
        <f t="shared" si="5"/>
        <v>929.23260494392287</v>
      </c>
      <c r="AI85" s="75">
        <f>PXIL!J85</f>
        <v>0</v>
      </c>
      <c r="AJ85" s="75">
        <f>PXIL!P85</f>
        <v>0</v>
      </c>
      <c r="AK85" s="75">
        <f>RTM_IEX!J85</f>
        <v>48.05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247.80154406716323</v>
      </c>
      <c r="P86" s="77">
        <v>74.662873527826946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337.83999999999992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65.349999999999994</v>
      </c>
      <c r="Z86" s="75">
        <f>IEX!P86</f>
        <v>0</v>
      </c>
      <c r="AA86" s="117">
        <f>STOA!J86</f>
        <v>5.64</v>
      </c>
      <c r="AB86" s="117">
        <f>-STOA!P86</f>
        <v>0</v>
      </c>
      <c r="AC86">
        <f t="shared" si="3"/>
        <v>7.4720309836790895</v>
      </c>
      <c r="AD86">
        <f t="shared" si="4"/>
        <v>841.62239897985376</v>
      </c>
      <c r="AE86">
        <f>'IDT-1'!F86</f>
        <v>10.984</v>
      </c>
      <c r="AF86" s="26"/>
      <c r="AG86">
        <f t="shared" si="5"/>
        <v>852.60639897985379</v>
      </c>
      <c r="AI86" s="75">
        <f>PXIL!J86</f>
        <v>0</v>
      </c>
      <c r="AJ86" s="75">
        <f>PXIL!P86</f>
        <v>0</v>
      </c>
      <c r="AK86" s="75">
        <f>RTM_IEX!J86</f>
        <v>9.61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240.14583607186498</v>
      </c>
      <c r="P87" s="77">
        <v>74.662873527826946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337.65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39.4</v>
      </c>
      <c r="Z87" s="75">
        <f>IEX!P87</f>
        <v>0</v>
      </c>
      <c r="AA87" s="117">
        <f>STOA!J87</f>
        <v>5.64</v>
      </c>
      <c r="AB87" s="117">
        <f>-STOA!P87</f>
        <v>0</v>
      </c>
      <c r="AC87">
        <f t="shared" si="3"/>
        <v>7.1522076459758326</v>
      </c>
      <c r="AD87">
        <f t="shared" si="4"/>
        <v>791.53651432225877</v>
      </c>
      <c r="AE87">
        <f>'IDT-1'!F87</f>
        <v>13.273</v>
      </c>
      <c r="AF87" s="26"/>
      <c r="AG87">
        <f t="shared" si="5"/>
        <v>804.80951432225879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233.24834267736497</v>
      </c>
      <c r="P88" s="77">
        <v>74.662873527826946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339.16999999999996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23.06</v>
      </c>
      <c r="Z88" s="75">
        <f>IEX!P88</f>
        <v>0</v>
      </c>
      <c r="AA88" s="117">
        <f>STOA!J88</f>
        <v>5.64</v>
      </c>
      <c r="AB88" s="117">
        <f>-STOA!P88</f>
        <v>0</v>
      </c>
      <c r="AC88">
        <f t="shared" si="3"/>
        <v>7.237218811448864</v>
      </c>
      <c r="AD88">
        <f t="shared" si="4"/>
        <v>815.17400976228555</v>
      </c>
      <c r="AE88">
        <f>'IDT-1'!F88</f>
        <v>15.561</v>
      </c>
      <c r="AF88" s="26"/>
      <c r="AG88">
        <f t="shared" si="5"/>
        <v>830.73500976228559</v>
      </c>
      <c r="AI88" s="75">
        <f>PXIL!J88</f>
        <v>0</v>
      </c>
      <c r="AJ88" s="75">
        <f>PXIL!P88</f>
        <v>0</v>
      </c>
      <c r="AK88" s="75">
        <f>RTM_IEX!J88</f>
        <v>38.44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12.003192338387869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234.31220337529842</v>
      </c>
      <c r="P89" s="77">
        <v>74.662873527826946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338.95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24.03</v>
      </c>
      <c r="Z89" s="75">
        <f>IEX!P89</f>
        <v>0</v>
      </c>
      <c r="AA89" s="117">
        <f>STOA!J89</f>
        <v>5.64</v>
      </c>
      <c r="AB89" s="117">
        <f>-STOA!P89</f>
        <v>0</v>
      </c>
      <c r="AC89">
        <f t="shared" si="3"/>
        <v>7.2955087855906795</v>
      </c>
      <c r="AD89">
        <f t="shared" si="4"/>
        <v>821.73958048607744</v>
      </c>
      <c r="AE89">
        <f>'IDT-1'!F89</f>
        <v>15.561</v>
      </c>
      <c r="AF89" s="26"/>
      <c r="AG89">
        <f t="shared" si="5"/>
        <v>837.30058048607748</v>
      </c>
      <c r="AI89" s="75">
        <f>PXIL!J89</f>
        <v>0</v>
      </c>
      <c r="AJ89" s="75">
        <f>PXIL!P89</f>
        <v>0</v>
      </c>
      <c r="AK89" s="75">
        <f>RTM_IEX!J89</f>
        <v>43.25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8.2829902491874332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69.596820030154888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230.29649191439839</v>
      </c>
      <c r="P90" s="77">
        <v>74.662873527826946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343.04999999999995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17.3</v>
      </c>
      <c r="Z90" s="75">
        <f>IEX!P90</f>
        <v>0</v>
      </c>
      <c r="AA90" s="117">
        <f>STOA!J90</f>
        <v>5.64</v>
      </c>
      <c r="AB90" s="117">
        <f>-STOA!P90</f>
        <v>0</v>
      </c>
      <c r="AC90">
        <f t="shared" si="3"/>
        <v>7.0350647463497946</v>
      </c>
      <c r="AD90">
        <f t="shared" si="4"/>
        <v>792.40411097521769</v>
      </c>
      <c r="AE90">
        <f>'IDT-1'!F90</f>
        <v>17.849</v>
      </c>
      <c r="AF90" s="26"/>
      <c r="AG90">
        <f t="shared" si="5"/>
        <v>810.25311097521774</v>
      </c>
      <c r="AI90" s="75">
        <f>PXIL!J90</f>
        <v>0</v>
      </c>
      <c r="AJ90" s="75">
        <f>PXIL!P90</f>
        <v>0</v>
      </c>
      <c r="AK90" s="75">
        <f>RTM_IEX!J90</f>
        <v>24.02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8.2829902491874332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69.596820030154888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230.58228083200419</v>
      </c>
      <c r="P91" s="77">
        <v>74.662873527826946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349.79999999999995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23.06</v>
      </c>
      <c r="Z91" s="75">
        <f>IEX!P91</f>
        <v>0</v>
      </c>
      <c r="AA91" s="117">
        <f>STOA!J91</f>
        <v>5.56</v>
      </c>
      <c r="AB91" s="117">
        <f>-STOA!P91</f>
        <v>0</v>
      </c>
      <c r="AC91">
        <f t="shared" si="3"/>
        <v>7.2285658970571705</v>
      </c>
      <c r="AD91">
        <f t="shared" si="4"/>
        <v>747.90639874211615</v>
      </c>
      <c r="AE91">
        <f>'IDT-1'!F91</f>
        <v>0</v>
      </c>
      <c r="AF91" s="26"/>
      <c r="AG91">
        <f t="shared" si="5"/>
        <v>747.90639874211615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-33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8.2829902491874332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69.596820030154888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230.58228083200419</v>
      </c>
      <c r="P92" s="77">
        <v>74.662873527826946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353.7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10.57</v>
      </c>
      <c r="Z92" s="75">
        <f>IEX!P92</f>
        <v>0</v>
      </c>
      <c r="AA92" s="117">
        <f>STOA!J92</f>
        <v>5.56</v>
      </c>
      <c r="AB92" s="117">
        <f>-STOA!P92</f>
        <v>0</v>
      </c>
      <c r="AC92">
        <f t="shared" si="3"/>
        <v>6.8599956888247258</v>
      </c>
      <c r="AD92">
        <f t="shared" si="4"/>
        <v>772.68496895034866</v>
      </c>
      <c r="AE92">
        <f>'IDT-1'!F92</f>
        <v>0</v>
      </c>
      <c r="AF92" s="26"/>
      <c r="AG92">
        <f t="shared" si="5"/>
        <v>772.68496895034866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8.2829902491874332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226.07242898674426</v>
      </c>
      <c r="P93" s="77">
        <v>74.66332457585608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353.47999999999996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5.56</v>
      </c>
      <c r="AB93" s="117">
        <f>-STOA!P93</f>
        <v>0</v>
      </c>
      <c r="AC93">
        <f t="shared" si="3"/>
        <v>6.8832848633253159</v>
      </c>
      <c r="AD93">
        <f t="shared" si="4"/>
        <v>775.30817687818785</v>
      </c>
      <c r="AE93">
        <f>'IDT-1'!F93</f>
        <v>0.68799999999999994</v>
      </c>
      <c r="AF93" s="26"/>
      <c r="AG93">
        <f t="shared" si="5"/>
        <v>775.99617687818784</v>
      </c>
      <c r="AI93" s="75">
        <f>PXIL!J93</f>
        <v>0</v>
      </c>
      <c r="AJ93" s="75">
        <f>PXIL!P93</f>
        <v>0</v>
      </c>
      <c r="AK93" s="75">
        <f>RTM_IEX!J93</f>
        <v>28.83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12.003192338387869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226.07242898674426</v>
      </c>
      <c r="P94" s="77">
        <v>74.66332457585608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357.34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5.56</v>
      </c>
      <c r="AB94" s="117">
        <f>-STOA!P94</f>
        <v>0</v>
      </c>
      <c r="AC94">
        <f t="shared" si="3"/>
        <v>6.8294585545432094</v>
      </c>
      <c r="AD94">
        <f t="shared" si="4"/>
        <v>739.11220527617036</v>
      </c>
      <c r="AE94">
        <f>'IDT-1'!F94</f>
        <v>0</v>
      </c>
      <c r="AF94" s="26"/>
      <c r="AG94">
        <f t="shared" si="5"/>
        <v>739.11220527617036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12.003192338387869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222.96871008704423</v>
      </c>
      <c r="P95" s="77">
        <v>74.66332457585608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357.05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5.56</v>
      </c>
      <c r="AB95" s="117">
        <f>-STOA!P95</f>
        <v>0</v>
      </c>
      <c r="AC95">
        <f t="shared" si="3"/>
        <v>7.1547189291136633</v>
      </c>
      <c r="AD95">
        <f t="shared" si="4"/>
        <v>695.39322600189996</v>
      </c>
      <c r="AE95">
        <f>'IDT-1'!F95</f>
        <v>0</v>
      </c>
      <c r="AF95" s="26"/>
      <c r="AG95">
        <f t="shared" si="5"/>
        <v>695.39322600189996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12.003192338387869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222.96871008704423</v>
      </c>
      <c r="P96" s="77">
        <v>74.66332457585608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361.21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5.56</v>
      </c>
      <c r="AB96" s="117">
        <f>-STOA!P96</f>
        <v>0</v>
      </c>
      <c r="AC96">
        <f t="shared" si="3"/>
        <v>7.1469362915026853</v>
      </c>
      <c r="AD96">
        <f t="shared" si="4"/>
        <v>704.56100863951087</v>
      </c>
      <c r="AE96">
        <f>'IDT-1'!F96</f>
        <v>0</v>
      </c>
      <c r="AF96" s="26"/>
      <c r="AG96">
        <f t="shared" si="5"/>
        <v>704.56100863951087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12.003192338387869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212.58786661664419</v>
      </c>
      <c r="P97" s="77">
        <v>74.66332457585608</v>
      </c>
      <c r="Q97" s="77">
        <v>26.59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365.51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5.56</v>
      </c>
      <c r="AB97" s="117">
        <f>-STOA!P97</f>
        <v>0</v>
      </c>
      <c r="AC97">
        <f t="shared" si="3"/>
        <v>7.2709874194070725</v>
      </c>
      <c r="AD97">
        <f t="shared" si="4"/>
        <v>678.35611404120652</v>
      </c>
      <c r="AE97">
        <f>'IDT-1'!F97</f>
        <v>0</v>
      </c>
      <c r="AF97" s="26"/>
      <c r="AG97">
        <f t="shared" si="5"/>
        <v>678.35611404120652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12.003192338387869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198.56945034882145</v>
      </c>
      <c r="P98" s="77">
        <v>74.66332457585608</v>
      </c>
      <c r="Q98" s="77">
        <v>26.59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369.7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5.56</v>
      </c>
      <c r="AB98" s="117">
        <f>-STOA!P98</f>
        <v>0</v>
      </c>
      <c r="AC98">
        <f t="shared" si="3"/>
        <v>7.1844973562502314</v>
      </c>
      <c r="AD98">
        <f t="shared" si="4"/>
        <v>668.61418783654062</v>
      </c>
      <c r="AE98">
        <f>'IDT-1'!F98</f>
        <v>0</v>
      </c>
      <c r="AF98" s="26"/>
      <c r="AG98">
        <f t="shared" si="5"/>
        <v>668.61418783654062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0.28268492043461252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1.5914480865171692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5.7550205482944472</v>
      </c>
      <c r="P99" s="77">
        <f t="shared" si="6"/>
        <v>1.6165447370164818</v>
      </c>
      <c r="Q99" s="77">
        <f t="shared" si="6"/>
        <v>0.57217749999999967</v>
      </c>
      <c r="R99" s="80">
        <f>SUM(R3:R98)/4000</f>
        <v>0.19136057310633656</v>
      </c>
      <c r="S99" s="80">
        <f t="shared" si="6"/>
        <v>0</v>
      </c>
      <c r="T99" s="78">
        <f t="shared" si="6"/>
        <v>0.65190499999999985</v>
      </c>
      <c r="U99" s="78">
        <f t="shared" si="6"/>
        <v>8.839227499999998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2.6744575000000004</v>
      </c>
      <c r="Z99" s="75">
        <f t="shared" si="6"/>
        <v>0</v>
      </c>
      <c r="AA99" s="117">
        <f t="shared" si="6"/>
        <v>0.13215999999999994</v>
      </c>
      <c r="AB99" s="117">
        <f t="shared" si="6"/>
        <v>0</v>
      </c>
      <c r="AC99">
        <f t="shared" si="6"/>
        <v>0.20261579405237429</v>
      </c>
      <c r="AD99">
        <f t="shared" si="6"/>
        <v>22.12030557131666</v>
      </c>
      <c r="AE99">
        <f t="shared" si="6"/>
        <v>6.7000749999999998E-2</v>
      </c>
      <c r="AG99">
        <f t="shared" si="6"/>
        <v>22.187306321316669</v>
      </c>
      <c r="AI99">
        <f t="shared" si="6"/>
        <v>0</v>
      </c>
      <c r="AJ99">
        <f t="shared" si="6"/>
        <v>0</v>
      </c>
      <c r="AK99">
        <f t="shared" si="6"/>
        <v>0.36518499999999993</v>
      </c>
      <c r="AL99">
        <f t="shared" si="6"/>
        <v>-0.34925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87.325125381785327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0.97525918025215008</v>
      </c>
      <c r="AD3">
        <f>SUM(B3:AB3,AI3:AR3)-AC3</f>
        <v>109.84964766658308</v>
      </c>
      <c r="AE3">
        <f>'IDT-1'!E3</f>
        <v>0</v>
      </c>
      <c r="AF3" s="26"/>
      <c r="AG3">
        <f>SUM(AD3:AF3)+AT3</f>
        <v>109.84964766658308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87.095125381785323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0.97323518025215006</v>
      </c>
      <c r="AD4">
        <f t="shared" ref="AD4:AD67" si="1">SUM(B4:AB4,AI4:AR4)-AC4</f>
        <v>109.62167166658308</v>
      </c>
      <c r="AE4">
        <f>'IDT-1'!E4</f>
        <v>0</v>
      </c>
      <c r="AF4" s="26"/>
      <c r="AG4">
        <f t="shared" ref="AG4:AG67" si="2">SUM(AD4:AF4)+AT4</f>
        <v>109.62167166658308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87.095070899318756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0.97323470080644425</v>
      </c>
      <c r="AD5">
        <f t="shared" si="1"/>
        <v>109.62161766356222</v>
      </c>
      <c r="AE5">
        <f>'IDT-1'!E5</f>
        <v>0</v>
      </c>
      <c r="AF5" s="26"/>
      <c r="AG5">
        <f t="shared" si="2"/>
        <v>109.62161766356222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2.1253959584926267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87.095070899318756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0.97373213390311286</v>
      </c>
      <c r="AD6">
        <f t="shared" si="1"/>
        <v>109.67764671872334</v>
      </c>
      <c r="AE6">
        <f>'IDT-1'!E6</f>
        <v>0</v>
      </c>
      <c r="AF6" s="26"/>
      <c r="AG6">
        <f t="shared" si="2"/>
        <v>109.67764671872334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2.1253959584926267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87.035070899318768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1.4615011476238553</v>
      </c>
      <c r="AD7">
        <f t="shared" si="1"/>
        <v>54.129877705002592</v>
      </c>
      <c r="AE7">
        <f>'IDT-1'!E7</f>
        <v>0</v>
      </c>
      <c r="AF7" s="26"/>
      <c r="AG7">
        <f t="shared" si="2"/>
        <v>54.129877705002592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2.1253959584926267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87.035000572128126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0.97320351502383529</v>
      </c>
      <c r="AD8">
        <f t="shared" si="1"/>
        <v>109.61810501041198</v>
      </c>
      <c r="AE8">
        <f>'IDT-1'!E8</f>
        <v>0</v>
      </c>
      <c r="AF8" s="26"/>
      <c r="AG8">
        <f t="shared" si="2"/>
        <v>109.61810501041198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2.1253959584926267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87.035015658832819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0.97320364778683643</v>
      </c>
      <c r="AD9">
        <f t="shared" si="1"/>
        <v>109.61811996435367</v>
      </c>
      <c r="AE9">
        <f>'IDT-1'!E9</f>
        <v>0</v>
      </c>
      <c r="AF9" s="26"/>
      <c r="AG9">
        <f t="shared" si="2"/>
        <v>109.61811996435367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2.1253959584926267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87.03508160678247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0.97320422812879337</v>
      </c>
      <c r="AD10">
        <f t="shared" si="1"/>
        <v>109.61818533196136</v>
      </c>
      <c r="AE10">
        <f>'IDT-1'!E10</f>
        <v>0</v>
      </c>
      <c r="AF10" s="26"/>
      <c r="AG10">
        <f t="shared" si="2"/>
        <v>109.61818533196136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2.1253959584926267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87.604850986946872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1.4665152123949827</v>
      </c>
      <c r="AD11">
        <f t="shared" si="1"/>
        <v>54.694643727859585</v>
      </c>
      <c r="AE11">
        <f>'IDT-1'!E11</f>
        <v>0</v>
      </c>
      <c r="AF11" s="26"/>
      <c r="AG11">
        <f t="shared" si="2"/>
        <v>54.694643727859585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2.1253959584926267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87.604850986946872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0.9782181986742402</v>
      </c>
      <c r="AD12">
        <f t="shared" si="1"/>
        <v>110.18294074158032</v>
      </c>
      <c r="AE12">
        <f>'IDT-1'!E12</f>
        <v>0</v>
      </c>
      <c r="AF12" s="26"/>
      <c r="AG12">
        <f t="shared" si="2"/>
        <v>110.18294074158032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2.1253959584926267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87.604850986946872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0.9782181986742402</v>
      </c>
      <c r="AD13">
        <f t="shared" si="1"/>
        <v>110.18294074158032</v>
      </c>
      <c r="AE13">
        <f>'IDT-1'!E13</f>
        <v>0</v>
      </c>
      <c r="AF13" s="26"/>
      <c r="AG13">
        <f t="shared" si="2"/>
        <v>110.18294074158032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2.1253959584926267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87.604850986946872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0.9782181986742402</v>
      </c>
      <c r="AD14">
        <f t="shared" si="1"/>
        <v>110.18294074158032</v>
      </c>
      <c r="AE14">
        <f>'IDT-1'!E14</f>
        <v>0</v>
      </c>
      <c r="AF14" s="26"/>
      <c r="AG14">
        <f t="shared" si="2"/>
        <v>110.18294074158032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2.1253959584926267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87.604850986946872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1.4665152123949827</v>
      </c>
      <c r="AD15">
        <f t="shared" si="1"/>
        <v>54.694643727859585</v>
      </c>
      <c r="AE15">
        <f>'IDT-1'!E15</f>
        <v>0</v>
      </c>
      <c r="AF15" s="26"/>
      <c r="AG15">
        <f t="shared" si="2"/>
        <v>54.694643727859585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2.1253959584926267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87.604850986946872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0.9782181986742402</v>
      </c>
      <c r="AD16">
        <f t="shared" si="1"/>
        <v>110.18294074158032</v>
      </c>
      <c r="AE16">
        <f>'IDT-1'!E16</f>
        <v>0</v>
      </c>
      <c r="AF16" s="26"/>
      <c r="AG16">
        <f t="shared" si="2"/>
        <v>110.18294074158032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2.1253959584926267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87.604402027917544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0.97821424783478206</v>
      </c>
      <c r="AD17">
        <f t="shared" si="1"/>
        <v>110.18249573339044</v>
      </c>
      <c r="AE17">
        <f>'IDT-1'!E17</f>
        <v>0</v>
      </c>
      <c r="AF17" s="26"/>
      <c r="AG17">
        <f t="shared" si="2"/>
        <v>110.18249573339044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2.1253959584926267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87.604402027917544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0.97821424783478206</v>
      </c>
      <c r="AD18">
        <f t="shared" si="1"/>
        <v>110.18249573339044</v>
      </c>
      <c r="AE18">
        <f>'IDT-1'!E18</f>
        <v>0</v>
      </c>
      <c r="AF18" s="26"/>
      <c r="AG18">
        <f t="shared" si="2"/>
        <v>110.18249573339044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2.1253959584926267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87.035132284052366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1.4615016878095111</v>
      </c>
      <c r="AD19">
        <f t="shared" si="1"/>
        <v>54.129938549550552</v>
      </c>
      <c r="AE19">
        <f>'IDT-1'!E19</f>
        <v>0</v>
      </c>
      <c r="AF19" s="26"/>
      <c r="AG19">
        <f t="shared" si="2"/>
        <v>54.129938549550552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2.1253959584926267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87.035060500514902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0.97320404239363889</v>
      </c>
      <c r="AD20">
        <f t="shared" si="1"/>
        <v>109.61816441142896</v>
      </c>
      <c r="AE20">
        <f>'IDT-1'!E20</f>
        <v>0</v>
      </c>
      <c r="AF20" s="26"/>
      <c r="AG20">
        <f t="shared" si="2"/>
        <v>109.61816441142896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2.1253959584926267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87.055301141385343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0.9733821600332988</v>
      </c>
      <c r="AD21">
        <f t="shared" si="1"/>
        <v>109.63822693465974</v>
      </c>
      <c r="AE21">
        <f>'IDT-1'!E21</f>
        <v>0</v>
      </c>
      <c r="AF21" s="26"/>
      <c r="AG21">
        <f t="shared" si="2"/>
        <v>109.63822693465974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2.1253959584926267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87.654597293685342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0.97865596617353867</v>
      </c>
      <c r="AD22">
        <f t="shared" si="1"/>
        <v>110.23224928081949</v>
      </c>
      <c r="AE22">
        <f>'IDT-1'!E22</f>
        <v>0</v>
      </c>
      <c r="AF22" s="26"/>
      <c r="AG22">
        <f t="shared" si="2"/>
        <v>110.23224928081949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2.1253959584926267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88.453893445985329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1.4739867860345213</v>
      </c>
      <c r="AD23">
        <f t="shared" si="1"/>
        <v>55.536214613258501</v>
      </c>
      <c r="AE23">
        <f>'IDT-1'!E23</f>
        <v>0</v>
      </c>
      <c r="AF23" s="26"/>
      <c r="AG23">
        <f t="shared" si="2"/>
        <v>55.536214613258501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2.1253959584926267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90.019844588685331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0.99947014236953857</v>
      </c>
      <c r="AD24">
        <f t="shared" si="1"/>
        <v>112.57668239962348</v>
      </c>
      <c r="AE24">
        <f>'IDT-1'!E24</f>
        <v>0</v>
      </c>
      <c r="AF24" s="26"/>
      <c r="AG24">
        <f t="shared" si="2"/>
        <v>112.57668239962348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2.1253959584926267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92.17829471002014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1.018464503437285</v>
      </c>
      <c r="AD25">
        <f t="shared" si="1"/>
        <v>114.71613815989055</v>
      </c>
      <c r="AE25">
        <f>'IDT-1'!E25</f>
        <v>0</v>
      </c>
      <c r="AF25" s="26"/>
      <c r="AG25">
        <f t="shared" si="2"/>
        <v>114.71613815989055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2.1253959584926267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93.507686859962931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1.0209956262666573</v>
      </c>
      <c r="AD26">
        <f t="shared" si="1"/>
        <v>115.00123463130802</v>
      </c>
      <c r="AE26">
        <f>'IDT-1'!E26</f>
        <v>0</v>
      </c>
      <c r="AF26" s="26"/>
      <c r="AG26">
        <f t="shared" si="2"/>
        <v>115.00123463130802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2.1253959584926267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96.46901798661564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1.5295518564376953</v>
      </c>
      <c r="AD27">
        <f t="shared" si="1"/>
        <v>61.794862088670584</v>
      </c>
      <c r="AE27">
        <f>'IDT-1'!E27</f>
        <v>0</v>
      </c>
      <c r="AF27" s="26"/>
      <c r="AG27">
        <f t="shared" si="2"/>
        <v>61.794862088670584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2.1253959584926267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98.817082285615626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1.0619178085481529</v>
      </c>
      <c r="AD28">
        <f t="shared" si="1"/>
        <v>119.6105604355601</v>
      </c>
      <c r="AE28">
        <f>'IDT-1'!E28</f>
        <v>0</v>
      </c>
      <c r="AF28" s="26"/>
      <c r="AG28">
        <f t="shared" si="2"/>
        <v>119.6105604355601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2.1253959584926267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99.108577375615624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1.0644829653401529</v>
      </c>
      <c r="AD29">
        <f t="shared" si="1"/>
        <v>119.89949036876811</v>
      </c>
      <c r="AE29">
        <f>'IDT-1'!E29</f>
        <v>0</v>
      </c>
      <c r="AF29" s="26"/>
      <c r="AG29">
        <f t="shared" si="2"/>
        <v>119.89949036876811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2.1253959584926267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99.108577375615624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1.0644829653401529</v>
      </c>
      <c r="AD30">
        <f t="shared" si="1"/>
        <v>119.89949036876811</v>
      </c>
      <c r="AE30">
        <f>'IDT-1'!E30</f>
        <v>0</v>
      </c>
      <c r="AF30" s="26"/>
      <c r="AG30">
        <f t="shared" si="2"/>
        <v>119.89949036876811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2.1253959584926267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99.078577375615623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1.3749534286169891</v>
      </c>
      <c r="AD31">
        <f t="shared" si="1"/>
        <v>84.559019905491269</v>
      </c>
      <c r="AE31">
        <f>'IDT-1'!E31</f>
        <v>0</v>
      </c>
      <c r="AF31" s="26"/>
      <c r="AG31">
        <f t="shared" si="2"/>
        <v>84.559019905491269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2.1253959584926267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99.218577375615624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1.2345869653401527</v>
      </c>
      <c r="AD32">
        <f t="shared" si="1"/>
        <v>139.05938636876812</v>
      </c>
      <c r="AE32">
        <f>'IDT-1'!E32</f>
        <v>0</v>
      </c>
      <c r="AF32" s="26"/>
      <c r="AG32">
        <f t="shared" si="2"/>
        <v>139.05938636876812</v>
      </c>
      <c r="AI32" s="75">
        <f>PXIL!K32</f>
        <v>0</v>
      </c>
      <c r="AJ32" s="75">
        <f>PXIL!Q32</f>
        <v>0</v>
      </c>
      <c r="AK32" s="75">
        <f>RTM_IEX!K32</f>
        <v>19.22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2.1253959584926267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98.952188375615634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1.1476747421401527</v>
      </c>
      <c r="AD33">
        <f t="shared" si="1"/>
        <v>129.26990959196812</v>
      </c>
      <c r="AE33">
        <f>'IDT-1'!E33</f>
        <v>0</v>
      </c>
      <c r="AF33" s="26"/>
      <c r="AG33">
        <f t="shared" si="2"/>
        <v>129.26990959196812</v>
      </c>
      <c r="AI33" s="75">
        <f>PXIL!K33</f>
        <v>0</v>
      </c>
      <c r="AJ33" s="75">
        <f>PXIL!Q33</f>
        <v>0</v>
      </c>
      <c r="AK33" s="75">
        <f>RTM_IEX!K33</f>
        <v>9.61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2.1253959584926267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96.406844607815628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1.2098437169835128</v>
      </c>
      <c r="AD34">
        <f t="shared" si="1"/>
        <v>136.27239684932476</v>
      </c>
      <c r="AE34">
        <f>'IDT-1'!E34</f>
        <v>0</v>
      </c>
      <c r="AF34" s="26"/>
      <c r="AG34">
        <f t="shared" si="2"/>
        <v>136.27239684932476</v>
      </c>
      <c r="AI34" s="75">
        <f>PXIL!K34</f>
        <v>0</v>
      </c>
      <c r="AJ34" s="75">
        <f>PXIL!Q34</f>
        <v>0</v>
      </c>
      <c r="AK34" s="75">
        <f>RTM_IEX!K34</f>
        <v>19.22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2.1253959584926267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18.659147439119113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94.252198957215626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1.0275473327224809</v>
      </c>
      <c r="AD35">
        <f t="shared" si="1"/>
        <v>115.73919502210489</v>
      </c>
      <c r="AE35">
        <f>'IDT-1'!E35</f>
        <v>0</v>
      </c>
      <c r="AF35" s="26"/>
      <c r="AG35">
        <f t="shared" si="2"/>
        <v>115.73919502210489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2.1253959584926267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18.659147439119113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92.951736276015623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1.1936658115718273</v>
      </c>
      <c r="AD36">
        <f t="shared" si="1"/>
        <v>94.272613862055536</v>
      </c>
      <c r="AE36">
        <f>'IDT-1'!E36</f>
        <v>0</v>
      </c>
      <c r="AF36" s="26"/>
      <c r="AG36">
        <f t="shared" si="2"/>
        <v>94.272613862055536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2.1253959584926267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18.659147439119113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91.024045253515609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1.2950835801299208</v>
      </c>
      <c r="AD37">
        <f t="shared" si="1"/>
        <v>145.87350507099742</v>
      </c>
      <c r="AE37">
        <f>'IDT-1'!E37</f>
        <v>0</v>
      </c>
      <c r="AF37" s="26"/>
      <c r="AG37">
        <f t="shared" si="2"/>
        <v>145.87350507099742</v>
      </c>
      <c r="AI37" s="75">
        <f>PXIL!K37</f>
        <v>0</v>
      </c>
      <c r="AJ37" s="75">
        <f>PXIL!Q37</f>
        <v>0</v>
      </c>
      <c r="AK37" s="75">
        <f>RTM_IEX!K37</f>
        <v>33.630000000000003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2.1253959584926267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18.659147439119113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90.007599346815624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1.2862268561509609</v>
      </c>
      <c r="AD38">
        <f t="shared" si="1"/>
        <v>144.87591588827641</v>
      </c>
      <c r="AE38">
        <f>'IDT-1'!E38</f>
        <v>0</v>
      </c>
      <c r="AF38" s="26"/>
      <c r="AG38">
        <f t="shared" si="2"/>
        <v>144.87591588827641</v>
      </c>
      <c r="AI38" s="75">
        <f>PXIL!K38</f>
        <v>0</v>
      </c>
      <c r="AJ38" s="75">
        <f>PXIL!Q38</f>
        <v>0</v>
      </c>
      <c r="AK38" s="75">
        <f>RTM_IEX!K38</f>
        <v>33.64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2.1084380120152915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89.218602053315621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1.2733339525749121</v>
      </c>
      <c r="AD39">
        <f t="shared" si="1"/>
        <v>143.42370611275601</v>
      </c>
      <c r="AE39">
        <f>'IDT-1'!E39</f>
        <v>0</v>
      </c>
      <c r="AF39" s="26"/>
      <c r="AG39">
        <f t="shared" si="2"/>
        <v>143.42370611275601</v>
      </c>
      <c r="AI39" s="75">
        <f>PXIL!K39</f>
        <v>0</v>
      </c>
      <c r="AJ39" s="75">
        <f>PXIL!Q39</f>
        <v>0</v>
      </c>
      <c r="AK39" s="75">
        <f>RTM_IEX!K39</f>
        <v>33.64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2.1084380120152915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88.025714914215627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1.347316545750832</v>
      </c>
      <c r="AD40">
        <f t="shared" si="1"/>
        <v>151.75683638048008</v>
      </c>
      <c r="AE40">
        <f>'IDT-1'!E40</f>
        <v>0</v>
      </c>
      <c r="AF40" s="26"/>
      <c r="AG40">
        <f t="shared" si="2"/>
        <v>151.75683638048008</v>
      </c>
      <c r="AI40" s="75">
        <f>PXIL!K40</f>
        <v>0</v>
      </c>
      <c r="AJ40" s="75">
        <f>PXIL!Q40</f>
        <v>0</v>
      </c>
      <c r="AK40" s="75">
        <f>RTM_IEX!K40</f>
        <v>43.24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2.1084380120152915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87.426418761915627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0.96153073961059221</v>
      </c>
      <c r="AD41">
        <f t="shared" si="1"/>
        <v>108.30332603432034</v>
      </c>
      <c r="AE41">
        <f>'IDT-1'!E41</f>
        <v>0</v>
      </c>
      <c r="AF41" s="26"/>
      <c r="AG41">
        <f t="shared" si="2"/>
        <v>108.30332603432034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2.1084380120152915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87.456418761915629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1.2154987396105923</v>
      </c>
      <c r="AD42">
        <f t="shared" si="1"/>
        <v>136.90935803432035</v>
      </c>
      <c r="AE42">
        <f>'IDT-1'!E42</f>
        <v>0</v>
      </c>
      <c r="AF42" s="26"/>
      <c r="AG42">
        <f t="shared" si="2"/>
        <v>136.90935803432035</v>
      </c>
      <c r="AI42" s="75">
        <f>PXIL!K42</f>
        <v>0</v>
      </c>
      <c r="AJ42" s="75">
        <f>PXIL!Q42</f>
        <v>0</v>
      </c>
      <c r="AK42" s="75">
        <f>RTM_IEX!K42</f>
        <v>28.83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2.1084380120152915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87.446125611515626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1.4692001598870723</v>
      </c>
      <c r="AD43">
        <f t="shared" si="1"/>
        <v>165.48536346364386</v>
      </c>
      <c r="AE43">
        <f>'IDT-1'!E43</f>
        <v>0</v>
      </c>
      <c r="AF43" s="26"/>
      <c r="AG43">
        <f t="shared" si="2"/>
        <v>165.48536346364386</v>
      </c>
      <c r="AI43" s="75">
        <f>PXIL!K43</f>
        <v>0</v>
      </c>
      <c r="AJ43" s="75">
        <f>PXIL!Q43</f>
        <v>0</v>
      </c>
      <c r="AK43" s="75">
        <f>RTM_IEX!K43</f>
        <v>33.64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2.1084380120152915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87.516125611515633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1.1737841598870722</v>
      </c>
      <c r="AD44">
        <f t="shared" si="1"/>
        <v>132.21077946364386</v>
      </c>
      <c r="AE44">
        <f>'IDT-1'!E44</f>
        <v>0</v>
      </c>
      <c r="AF44" s="26"/>
      <c r="AG44">
        <f t="shared" si="2"/>
        <v>132.21077946364386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24.03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2.1084380120152915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87.496125611515623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1.4696401598870721</v>
      </c>
      <c r="AD45">
        <f t="shared" si="1"/>
        <v>165.53492346364385</v>
      </c>
      <c r="AE45">
        <f>'IDT-1'!E45</f>
        <v>0</v>
      </c>
      <c r="AF45" s="26"/>
      <c r="AG45">
        <f t="shared" si="2"/>
        <v>165.53492346364385</v>
      </c>
      <c r="AI45" s="75">
        <f>PXIL!K45</f>
        <v>0</v>
      </c>
      <c r="AJ45" s="75">
        <f>PXIL!Q45</f>
        <v>0</v>
      </c>
      <c r="AK45" s="75">
        <f>RTM_IEX!K45</f>
        <v>33.64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2.051911523757509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87.511951611515613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1.1732499955904037</v>
      </c>
      <c r="AD46">
        <f t="shared" si="1"/>
        <v>132.15061313968275</v>
      </c>
      <c r="AE46">
        <f>'IDT-1'!E46</f>
        <v>0</v>
      </c>
      <c r="AF46" s="26"/>
      <c r="AG46">
        <f t="shared" si="2"/>
        <v>132.15061313968275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2.051911523757509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87.52014761151564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1.4693541203904039</v>
      </c>
      <c r="AD47">
        <f t="shared" si="1"/>
        <v>165.50270501488276</v>
      </c>
      <c r="AE47">
        <f>'IDT-1'!E47</f>
        <v>0</v>
      </c>
      <c r="AF47" s="26"/>
      <c r="AG47">
        <f t="shared" si="2"/>
        <v>165.50270501488276</v>
      </c>
      <c r="AI47" s="75">
        <f>PXIL!K47</f>
        <v>0</v>
      </c>
      <c r="AJ47" s="75">
        <f>PXIL!Q47</f>
        <v>0</v>
      </c>
      <c r="AK47" s="75">
        <f>RTM_IEX!K47</f>
        <v>33.64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2.051911523757509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87.506408611515624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1.1732012171904038</v>
      </c>
      <c r="AD48">
        <f t="shared" si="1"/>
        <v>132.14511891808274</v>
      </c>
      <c r="AE48">
        <f>'IDT-1'!E48</f>
        <v>0</v>
      </c>
      <c r="AF48" s="26"/>
      <c r="AG48">
        <f t="shared" si="2"/>
        <v>132.14511891808274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24.03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2.051911523757509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87.509578611515622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1.4692611131904036</v>
      </c>
      <c r="AD49">
        <f t="shared" si="1"/>
        <v>165.49222902208271</v>
      </c>
      <c r="AE49">
        <f>'IDT-1'!E49</f>
        <v>0</v>
      </c>
      <c r="AF49" s="26"/>
      <c r="AG49">
        <f t="shared" si="2"/>
        <v>165.49222902208271</v>
      </c>
      <c r="AI49" s="75">
        <f>PXIL!K49</f>
        <v>0</v>
      </c>
      <c r="AJ49" s="75">
        <f>PXIL!Q49</f>
        <v>0</v>
      </c>
      <c r="AK49" s="75">
        <f>RTM_IEX!K49</f>
        <v>33.64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24.03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1.501054054054054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87.480448355515634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1.1681252212042135</v>
      </c>
      <c r="AD50">
        <f t="shared" si="1"/>
        <v>131.5733771883655</v>
      </c>
      <c r="AE50">
        <f>'IDT-1'!E50</f>
        <v>0</v>
      </c>
      <c r="AF50" s="26"/>
      <c r="AG50">
        <f t="shared" si="2"/>
        <v>131.5733771883655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24.03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1.501054054054054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87.470751355515631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1.4640718876042134</v>
      </c>
      <c r="AD51">
        <f t="shared" si="1"/>
        <v>164.9077335219655</v>
      </c>
      <c r="AE51">
        <f>'IDT-1'!E51</f>
        <v>0</v>
      </c>
      <c r="AF51" s="26"/>
      <c r="AG51">
        <f t="shared" si="2"/>
        <v>164.9077335219655</v>
      </c>
      <c r="AI51" s="75">
        <f>PXIL!K51</f>
        <v>0</v>
      </c>
      <c r="AJ51" s="75">
        <f>PXIL!Q51</f>
        <v>0</v>
      </c>
      <c r="AK51" s="75">
        <f>RTM_IEX!K51</f>
        <v>33.64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24.03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1.501054054054054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87.470751355515631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1.1680398876042133</v>
      </c>
      <c r="AD52">
        <f t="shared" si="1"/>
        <v>131.56376552196548</v>
      </c>
      <c r="AE52">
        <f>'IDT-1'!E52</f>
        <v>0</v>
      </c>
      <c r="AF52" s="26"/>
      <c r="AG52">
        <f t="shared" si="2"/>
        <v>131.56376552196548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24.03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2.051911523757509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87.630751355515628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1.4703274333376037</v>
      </c>
      <c r="AD53">
        <f t="shared" si="1"/>
        <v>165.61233544593554</v>
      </c>
      <c r="AE53">
        <f>'IDT-1'!E53</f>
        <v>0</v>
      </c>
      <c r="AF53" s="26"/>
      <c r="AG53">
        <f t="shared" si="2"/>
        <v>165.61233544593554</v>
      </c>
      <c r="AI53" s="75">
        <f>PXIL!K53</f>
        <v>0</v>
      </c>
      <c r="AJ53" s="75">
        <f>PXIL!Q53</f>
        <v>0</v>
      </c>
      <c r="AK53" s="75">
        <f>RTM_IEX!K53</f>
        <v>33.64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24.03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2.051911523757509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87.419161623370371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1.1724334436947255</v>
      </c>
      <c r="AD54">
        <f t="shared" si="1"/>
        <v>132.05863970343316</v>
      </c>
      <c r="AE54">
        <f>'IDT-1'!E54</f>
        <v>0</v>
      </c>
      <c r="AF54" s="26"/>
      <c r="AG54">
        <f t="shared" si="2"/>
        <v>132.05863970343316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24.03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2.0540303272146843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18.659147439119113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87.439161623370367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1.4744605866293967</v>
      </c>
      <c r="AD55">
        <f t="shared" si="1"/>
        <v>166.07787880307478</v>
      </c>
      <c r="AE55">
        <f>'IDT-1'!E55</f>
        <v>0</v>
      </c>
      <c r="AF55" s="26"/>
      <c r="AG55">
        <f t="shared" si="2"/>
        <v>166.07787880307478</v>
      </c>
      <c r="AI55" s="75">
        <f>PXIL!K55</f>
        <v>0</v>
      </c>
      <c r="AJ55" s="75">
        <f>PXIL!Q55</f>
        <v>0</v>
      </c>
      <c r="AK55" s="75">
        <f>RTM_IEX!K55</f>
        <v>33.64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2.0540303272146843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18.659147439119113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87.583274144370378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1.1796967768141968</v>
      </c>
      <c r="AD56">
        <f t="shared" si="1"/>
        <v>132.87675513389001</v>
      </c>
      <c r="AE56">
        <f>'IDT-1'!E56</f>
        <v>0</v>
      </c>
      <c r="AF56" s="26"/>
      <c r="AG56">
        <f t="shared" si="2"/>
        <v>132.87675513389001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24.03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2.0540303272146843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18.659147439119113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87.603449903970372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1.4759063234986769</v>
      </c>
      <c r="AD57">
        <f t="shared" si="1"/>
        <v>166.24072134680551</v>
      </c>
      <c r="AE57">
        <f>'IDT-1'!E57</f>
        <v>0</v>
      </c>
      <c r="AF57" s="26"/>
      <c r="AG57">
        <f t="shared" si="2"/>
        <v>166.24072134680551</v>
      </c>
      <c r="AI57" s="75">
        <f>PXIL!K57</f>
        <v>0</v>
      </c>
      <c r="AJ57" s="75">
        <f>PXIL!Q57</f>
        <v>0</v>
      </c>
      <c r="AK57" s="75">
        <f>RTM_IEX!K57</f>
        <v>33.64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2.0540303272146843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87.609214400370377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1.179925051066997</v>
      </c>
      <c r="AD58">
        <f t="shared" si="1"/>
        <v>132.90246711563719</v>
      </c>
      <c r="AE58">
        <f>'IDT-1'!E58</f>
        <v>0</v>
      </c>
      <c r="AF58" s="26"/>
      <c r="AG58">
        <f t="shared" si="2"/>
        <v>132.90246711563719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24.03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2.0540303272146843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87.629214400370373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1.4703325536027485</v>
      </c>
      <c r="AD59">
        <f t="shared" si="1"/>
        <v>165.61291217398229</v>
      </c>
      <c r="AE59">
        <f>'IDT-1'!E59</f>
        <v>0</v>
      </c>
      <c r="AF59" s="26"/>
      <c r="AG59">
        <f t="shared" si="2"/>
        <v>165.61291217398229</v>
      </c>
      <c r="AI59" s="75">
        <f>PXIL!K59</f>
        <v>0</v>
      </c>
      <c r="AJ59" s="75">
        <f>PXIL!Q59</f>
        <v>0</v>
      </c>
      <c r="AK59" s="75">
        <f>RTM_IEX!K59</f>
        <v>33.64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2.0540303272146843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87.629214400370373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1.1743005536027487</v>
      </c>
      <c r="AD60">
        <f t="shared" si="1"/>
        <v>132.26894417398231</v>
      </c>
      <c r="AE60">
        <f>'IDT-1'!E60</f>
        <v>0</v>
      </c>
      <c r="AF60" s="26"/>
      <c r="AG60">
        <f t="shared" si="2"/>
        <v>132.26894417398231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2.0540303272146843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87.60864840037037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1.1741195728027485</v>
      </c>
      <c r="AD61">
        <f t="shared" si="1"/>
        <v>132.2485591547823</v>
      </c>
      <c r="AE61">
        <f>'IDT-1'!E61</f>
        <v>0</v>
      </c>
      <c r="AF61" s="26"/>
      <c r="AG61">
        <f t="shared" si="2"/>
        <v>132.2485591547823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2.0540303272146843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87.558648400370373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1.4697115728027486</v>
      </c>
      <c r="AD62">
        <f t="shared" si="1"/>
        <v>165.54296715478233</v>
      </c>
      <c r="AE62">
        <f>'IDT-1'!E62</f>
        <v>0</v>
      </c>
      <c r="AF62" s="26"/>
      <c r="AG62">
        <f t="shared" si="2"/>
        <v>165.54296715478233</v>
      </c>
      <c r="AI62" s="75">
        <f>PXIL!K62</f>
        <v>0</v>
      </c>
      <c r="AJ62" s="75">
        <f>PXIL!Q62</f>
        <v>0</v>
      </c>
      <c r="AK62" s="75">
        <f>RTM_IEX!K62</f>
        <v>33.64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2.051911523757509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87.556207377897394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1.1736394463345632</v>
      </c>
      <c r="AD63">
        <f t="shared" si="1"/>
        <v>132.19447945532033</v>
      </c>
      <c r="AE63">
        <f>'IDT-1'!E63</f>
        <v>0</v>
      </c>
      <c r="AF63" s="26"/>
      <c r="AG63">
        <f t="shared" si="2"/>
        <v>132.19447945532033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2.051911523757509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87.556125611515625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1.1313107267904037</v>
      </c>
      <c r="AD64">
        <f t="shared" si="1"/>
        <v>127.42672640848274</v>
      </c>
      <c r="AE64">
        <f>'IDT-1'!E64</f>
        <v>0</v>
      </c>
      <c r="AF64" s="26"/>
      <c r="AG64">
        <f t="shared" si="2"/>
        <v>127.42672640848274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2.051911523757509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87.556125611515625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1.4272547267904039</v>
      </c>
      <c r="AD65">
        <f t="shared" si="1"/>
        <v>160.76078240848273</v>
      </c>
      <c r="AE65">
        <f>'IDT-1'!E65</f>
        <v>0</v>
      </c>
      <c r="AF65" s="26"/>
      <c r="AG65">
        <f t="shared" si="2"/>
        <v>160.76078240848273</v>
      </c>
      <c r="AI65" s="75">
        <f>PXIL!K65</f>
        <v>0</v>
      </c>
      <c r="AJ65" s="75">
        <f>PXIL!Q65</f>
        <v>0</v>
      </c>
      <c r="AK65" s="75">
        <f>RTM_IEX!K65</f>
        <v>33.630000000000003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1.501054054054054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87.791192101915627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1.1285317661725334</v>
      </c>
      <c r="AD66">
        <f t="shared" si="1"/>
        <v>127.11371438979714</v>
      </c>
      <c r="AE66">
        <f>'IDT-1'!E66</f>
        <v>0</v>
      </c>
      <c r="AF66" s="26"/>
      <c r="AG66">
        <f t="shared" si="2"/>
        <v>127.11371438979714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2.051911523757509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88.316979115415634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1.0957662376247237</v>
      </c>
      <c r="AD67">
        <f t="shared" si="1"/>
        <v>123.42312440154842</v>
      </c>
      <c r="AE67">
        <f>'IDT-1'!E67</f>
        <v>0</v>
      </c>
      <c r="AF67" s="26"/>
      <c r="AG67">
        <f t="shared" si="2"/>
        <v>123.42312440154842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1.541078947368421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89.072001066215634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1.0979151041195396</v>
      </c>
      <c r="AD68">
        <f t="shared" ref="AD68:AD98" si="4">SUM(B68:AB68,AI68:AR68)-AC68</f>
        <v>123.66516490946452</v>
      </c>
      <c r="AE68">
        <f>'IDT-1'!E68</f>
        <v>0</v>
      </c>
      <c r="AF68" s="26"/>
      <c r="AG68">
        <f t="shared" ref="AG68:AG98" si="5">SUM(AD68:AF68)+AT68</f>
        <v>123.66516490946452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2.0540303272146843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89.874714235115633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1.1094929521485069</v>
      </c>
      <c r="AD69">
        <f t="shared" si="4"/>
        <v>124.96925161018181</v>
      </c>
      <c r="AE69">
        <f>'IDT-1'!E69</f>
        <v>0</v>
      </c>
      <c r="AF69" s="26"/>
      <c r="AG69">
        <f t="shared" si="5"/>
        <v>124.96925161018181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2.0540303272146843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90.793467101115652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1.4557619773693071</v>
      </c>
      <c r="AD70">
        <f t="shared" si="4"/>
        <v>163.97173545096101</v>
      </c>
      <c r="AE70">
        <f>'IDT-1'!E70</f>
        <v>0</v>
      </c>
      <c r="AF70" s="26"/>
      <c r="AG70">
        <f t="shared" si="5"/>
        <v>163.97173545096101</v>
      </c>
      <c r="AI70" s="75">
        <f>PXIL!K70</f>
        <v>0</v>
      </c>
      <c r="AJ70" s="75">
        <f>PXIL!Q70</f>
        <v>0</v>
      </c>
      <c r="AK70" s="75">
        <f>RTM_IEX!K70</f>
        <v>38.44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2.0540303272146843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90.863859519115664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1.1181974306477072</v>
      </c>
      <c r="AD71">
        <f t="shared" si="4"/>
        <v>125.94969241568265</v>
      </c>
      <c r="AE71">
        <f>'IDT-1'!E71</f>
        <v>0</v>
      </c>
      <c r="AF71" s="26"/>
      <c r="AG71">
        <f t="shared" si="5"/>
        <v>125.94969241568265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2.0540303272146843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91.787145089415645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1.168562343666347</v>
      </c>
      <c r="AD72">
        <f t="shared" si="4"/>
        <v>131.62261307296399</v>
      </c>
      <c r="AE72">
        <f>'IDT-1'!E72</f>
        <v>0</v>
      </c>
      <c r="AF72" s="26"/>
      <c r="AG72">
        <f t="shared" si="5"/>
        <v>131.62261307296399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2.0540303272146843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17.999720083974807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93.673073349715636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1.1851560490959652</v>
      </c>
      <c r="AD73">
        <f t="shared" si="4"/>
        <v>133.49166771180916</v>
      </c>
      <c r="AE73">
        <f>'IDT-1'!E73</f>
        <v>0</v>
      </c>
      <c r="AF73" s="26"/>
      <c r="AG73">
        <f t="shared" si="5"/>
        <v>133.49166771180916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19.22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2.0540303272146843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94.839682700015643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1.1954221117401851</v>
      </c>
      <c r="AD74">
        <f t="shared" si="4"/>
        <v>134.64799967691721</v>
      </c>
      <c r="AE74">
        <f>'IDT-1'!E74</f>
        <v>0</v>
      </c>
      <c r="AF74" s="26"/>
      <c r="AG74">
        <f t="shared" si="5"/>
        <v>134.64799967691721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2.070550678371907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97.064768525615634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1.5533322460956487</v>
      </c>
      <c r="AD75">
        <f t="shared" si="4"/>
        <v>174.96169571931898</v>
      </c>
      <c r="AE75">
        <f>'IDT-1'!E75</f>
        <v>0</v>
      </c>
      <c r="AF75" s="26"/>
      <c r="AG75">
        <f t="shared" si="5"/>
        <v>174.96169571931898</v>
      </c>
      <c r="AI75" s="75">
        <f>PXIL!K75</f>
        <v>0</v>
      </c>
      <c r="AJ75" s="75">
        <f>PXIL!Q75</f>
        <v>0</v>
      </c>
      <c r="AK75" s="75">
        <f>RTM_IEX!K75</f>
        <v>38.43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2.070550678371907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99.550993550015647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1.0678935892098107</v>
      </c>
      <c r="AD76">
        <f t="shared" si="4"/>
        <v>120.28365063917775</v>
      </c>
      <c r="AE76">
        <f>'IDT-1'!E76</f>
        <v>0</v>
      </c>
      <c r="AF76" s="26"/>
      <c r="AG76">
        <f t="shared" si="5"/>
        <v>120.28365063917775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2.070550678371907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99.546177550015628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1.0678512084098104</v>
      </c>
      <c r="AD77">
        <f t="shared" si="4"/>
        <v>120.27887701997773</v>
      </c>
      <c r="AE77">
        <f>'IDT-1'!E77</f>
        <v>0</v>
      </c>
      <c r="AF77" s="26"/>
      <c r="AG77">
        <f t="shared" si="5"/>
        <v>120.27887701997773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2.070550678371907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99.546177550015628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1.0678512084098104</v>
      </c>
      <c r="AD78">
        <f t="shared" si="4"/>
        <v>120.27887701997773</v>
      </c>
      <c r="AE78">
        <f>'IDT-1'!E78</f>
        <v>0</v>
      </c>
      <c r="AF78" s="26"/>
      <c r="AG78">
        <f t="shared" si="5"/>
        <v>120.27887701997773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2.070550678371907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18.659147439119113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98.86937265001562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1.4482078227540585</v>
      </c>
      <c r="AD79">
        <f t="shared" si="4"/>
        <v>163.12086294475259</v>
      </c>
      <c r="AE79">
        <f>'IDT-1'!E79</f>
        <v>0</v>
      </c>
      <c r="AF79" s="26"/>
      <c r="AG79">
        <f t="shared" si="5"/>
        <v>163.12086294475259</v>
      </c>
      <c r="AI79" s="75">
        <f>PXIL!K79</f>
        <v>0</v>
      </c>
      <c r="AJ79" s="75">
        <f>PXIL!Q79</f>
        <v>0</v>
      </c>
      <c r="AK79" s="75">
        <f>RTM_IEX!K79</f>
        <v>43.24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2.070550678371907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18.659147439119113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98.797372116015623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1.0670622180548586</v>
      </c>
      <c r="AD80">
        <f t="shared" si="4"/>
        <v>120.19000801545178</v>
      </c>
      <c r="AE80">
        <f>'IDT-1'!E80</f>
        <v>0</v>
      </c>
      <c r="AF80" s="26"/>
      <c r="AG80">
        <f t="shared" si="5"/>
        <v>120.19000801545178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2.070550678371907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98.822754116015645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1.0672855796548588</v>
      </c>
      <c r="AD81">
        <f t="shared" si="4"/>
        <v>120.21516665385181</v>
      </c>
      <c r="AE81">
        <f>'IDT-1'!E81</f>
        <v>0</v>
      </c>
      <c r="AF81" s="26"/>
      <c r="AG81">
        <f t="shared" si="5"/>
        <v>120.21516665385181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2.070550678371907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18.659147439119113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96.277465808415627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1.0448870425479786</v>
      </c>
      <c r="AD82">
        <f t="shared" si="4"/>
        <v>117.69227688335866</v>
      </c>
      <c r="AE82">
        <f>'IDT-1'!E82</f>
        <v>0</v>
      </c>
      <c r="AF82" s="26"/>
      <c r="AG82">
        <f t="shared" si="5"/>
        <v>117.69227688335866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93.558734898715642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1.0209622105426186</v>
      </c>
      <c r="AD83">
        <f t="shared" si="4"/>
        <v>114.99747080566404</v>
      </c>
      <c r="AE83">
        <f>'IDT-1'!E83</f>
        <v>0</v>
      </c>
      <c r="AF83" s="26"/>
      <c r="AG83">
        <f t="shared" si="5"/>
        <v>114.99747080566404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92.611655842715649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1.2663319148498187</v>
      </c>
      <c r="AD84">
        <f t="shared" si="4"/>
        <v>142.63502204535686</v>
      </c>
      <c r="AE84">
        <f>'IDT-1'!E84</f>
        <v>0</v>
      </c>
      <c r="AF84" s="26"/>
      <c r="AG84">
        <f t="shared" si="5"/>
        <v>142.63502204535686</v>
      </c>
      <c r="AI84" s="75">
        <f>PXIL!K84</f>
        <v>0</v>
      </c>
      <c r="AJ84" s="75">
        <f>PXIL!Q84</f>
        <v>0</v>
      </c>
      <c r="AK84" s="75">
        <f>RTM_IEX!K84</f>
        <v>28.83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91.505119987215664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1.2248435873763019</v>
      </c>
      <c r="AD85">
        <f t="shared" si="4"/>
        <v>87.739974517330381</v>
      </c>
      <c r="AE85">
        <f>'IDT-1'!E85</f>
        <v>0</v>
      </c>
      <c r="AF85" s="26"/>
      <c r="AG85">
        <f t="shared" si="5"/>
        <v>87.739974517330381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90.558040931215658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1.0791241036286188</v>
      </c>
      <c r="AD86">
        <f t="shared" si="4"/>
        <v>121.54861494507806</v>
      </c>
      <c r="AE86">
        <f>'IDT-1'!E86</f>
        <v>0</v>
      </c>
      <c r="AF86" s="26"/>
      <c r="AG86">
        <f t="shared" si="5"/>
        <v>121.54861494507806</v>
      </c>
      <c r="AI86" s="75">
        <f>PXIL!K86</f>
        <v>0</v>
      </c>
      <c r="AJ86" s="75">
        <f>PXIL!Q86</f>
        <v>0</v>
      </c>
      <c r="AK86" s="75">
        <f>RTM_IEX!K86</f>
        <v>9.61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89.870049720815643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1.0730697809770986</v>
      </c>
      <c r="AD87">
        <f t="shared" si="4"/>
        <v>120.86667805732957</v>
      </c>
      <c r="AE87">
        <f>'IDT-1'!E87</f>
        <v>0</v>
      </c>
      <c r="AF87" s="26"/>
      <c r="AG87">
        <f t="shared" si="5"/>
        <v>120.86667805732957</v>
      </c>
      <c r="AI87" s="75">
        <f>PXIL!K87</f>
        <v>0</v>
      </c>
      <c r="AJ87" s="75">
        <f>PXIL!Q87</f>
        <v>0</v>
      </c>
      <c r="AK87" s="75">
        <f>RTM_IEX!K87</f>
        <v>9.61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89.270753568515644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1.0677959748368588</v>
      </c>
      <c r="AD88">
        <f t="shared" si="4"/>
        <v>120.27265571116982</v>
      </c>
      <c r="AE88">
        <f>'IDT-1'!E88</f>
        <v>0</v>
      </c>
      <c r="AF88" s="26"/>
      <c r="AG88">
        <f t="shared" si="5"/>
        <v>120.27265571116982</v>
      </c>
      <c r="AI88" s="75">
        <f>PXIL!K88</f>
        <v>0</v>
      </c>
      <c r="AJ88" s="75">
        <f>PXIL!Q88</f>
        <v>0</v>
      </c>
      <c r="AK88" s="75">
        <f>RTM_IEX!K88</f>
        <v>9.61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2.070550678371907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89.240966246270375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1.0675338464011004</v>
      </c>
      <c r="AD89">
        <f t="shared" si="4"/>
        <v>120.24313051736029</v>
      </c>
      <c r="AE89">
        <f>'IDT-1'!E89</f>
        <v>0</v>
      </c>
      <c r="AF89" s="26"/>
      <c r="AG89">
        <f t="shared" si="5"/>
        <v>120.24313051736029</v>
      </c>
      <c r="AI89" s="75">
        <f>PXIL!K89</f>
        <v>0</v>
      </c>
      <c r="AJ89" s="75">
        <f>PXIL!Q89</f>
        <v>0</v>
      </c>
      <c r="AK89" s="75">
        <f>RTM_IEX!K89</f>
        <v>9.61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1.3755146262188516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18.659147439119113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88.92703807137039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1.3292120620908463</v>
      </c>
      <c r="AD90">
        <f t="shared" si="4"/>
        <v>69.362488074617517</v>
      </c>
      <c r="AE90">
        <f>'IDT-1'!E90</f>
        <v>0</v>
      </c>
      <c r="AF90" s="26"/>
      <c r="AG90">
        <f t="shared" si="5"/>
        <v>69.362488074617517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1.3755146262188516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18.659147439119113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88.966646071370363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0.97443551160303343</v>
      </c>
      <c r="AD91">
        <f t="shared" si="4"/>
        <v>109.7568726251053</v>
      </c>
      <c r="AE91">
        <f>'IDT-1'!E91</f>
        <v>0</v>
      </c>
      <c r="AF91" s="26"/>
      <c r="AG91">
        <f t="shared" si="5"/>
        <v>109.7568726251053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1.3755146262188516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18.659147439119113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88.966646071370363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0.97443551160303343</v>
      </c>
      <c r="AD92">
        <f t="shared" si="4"/>
        <v>109.7568726251053</v>
      </c>
      <c r="AE92">
        <f>'IDT-1'!E92</f>
        <v>0</v>
      </c>
      <c r="AF92" s="26"/>
      <c r="AG92">
        <f t="shared" si="5"/>
        <v>109.7568726251053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1.3755146262188516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88.966646071370363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0.98360303969315765</v>
      </c>
      <c r="AD93">
        <f t="shared" si="4"/>
        <v>110.78946965271112</v>
      </c>
      <c r="AE93">
        <f>'IDT-1'!E93</f>
        <v>0</v>
      </c>
      <c r="AF93" s="26"/>
      <c r="AG93">
        <f t="shared" si="5"/>
        <v>110.78946965271112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2.070550678371907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88.926646071370371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0.98936735695210465</v>
      </c>
      <c r="AD94">
        <f t="shared" si="4"/>
        <v>111.43874138760523</v>
      </c>
      <c r="AE94">
        <f>'IDT-1'!E94</f>
        <v>0</v>
      </c>
      <c r="AF94" s="26"/>
      <c r="AG94">
        <f t="shared" si="5"/>
        <v>111.43874138760523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2.070550678371907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88.46206325337036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1.4291854042634704</v>
      </c>
      <c r="AD95">
        <f t="shared" si="4"/>
        <v>60.534340522293853</v>
      </c>
      <c r="AE95">
        <f>'IDT-1'!E95</f>
        <v>0</v>
      </c>
      <c r="AF95" s="26"/>
      <c r="AG95">
        <f t="shared" si="5"/>
        <v>60.534340522293853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2.070550678371907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88.46206325337036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0.98527902815370449</v>
      </c>
      <c r="AD96">
        <f t="shared" si="4"/>
        <v>110.97824689840363</v>
      </c>
      <c r="AE96">
        <f>'IDT-1'!E96</f>
        <v>0</v>
      </c>
      <c r="AF96" s="26"/>
      <c r="AG96">
        <f t="shared" si="5"/>
        <v>110.97824689840363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2.070550678371907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87.771610123770373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0.97920304061322461</v>
      </c>
      <c r="AD97">
        <f t="shared" si="4"/>
        <v>110.29386975634411</v>
      </c>
      <c r="AE97">
        <f>'IDT-1'!E97</f>
        <v>0</v>
      </c>
      <c r="AF97" s="26"/>
      <c r="AG97">
        <f t="shared" si="5"/>
        <v>110.29386975634411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2.070550678371907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87.769087334915625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0.97918084007130279</v>
      </c>
      <c r="AD98">
        <f t="shared" si="4"/>
        <v>110.29136916803128</v>
      </c>
      <c r="AE98">
        <f>'IDT-1'!E98</f>
        <v>0</v>
      </c>
      <c r="AF98" s="26"/>
      <c r="AG98">
        <f t="shared" si="5"/>
        <v>110.29136916803128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4.8709412044886831E-2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0.44812149413905117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2.1676697586116425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2.8200087790475524E-2</v>
      </c>
      <c r="AD99">
        <f t="shared" si="6"/>
        <v>2.9252455770051053</v>
      </c>
      <c r="AE99">
        <f t="shared" si="6"/>
        <v>0</v>
      </c>
      <c r="AG99">
        <f t="shared" si="6"/>
        <v>2.9252455770051053</v>
      </c>
      <c r="AI99">
        <f t="shared" si="6"/>
        <v>0</v>
      </c>
      <c r="AJ99">
        <f t="shared" si="6"/>
        <v>0</v>
      </c>
      <c r="AK99">
        <f t="shared" si="6"/>
        <v>0.19461000000000001</v>
      </c>
      <c r="AL99">
        <f t="shared" si="6"/>
        <v>-0.125</v>
      </c>
      <c r="AM99">
        <f t="shared" si="6"/>
        <v>0</v>
      </c>
      <c r="AN99">
        <f t="shared" si="6"/>
        <v>0</v>
      </c>
      <c r="AO99">
        <f t="shared" si="6"/>
        <v>0.17781499999999995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1.92</v>
      </c>
      <c r="AB3" s="117">
        <f>-STOA!R3</f>
        <v>0</v>
      </c>
      <c r="AC3">
        <f>SUMIF(B3:AB3,"&gt;0")*$AC$2-SUMIF(B3:AB3,"&lt;0")*($AC$2/(1-$AC$2))+SUMIF(AI3:AR3,"&gt;0")*$AC$2-SUMIF(AI3:AR3,"&lt;0")*($AC$2/(1-$AC$2))</f>
        <v>8.8794036942734134E-2</v>
      </c>
      <c r="AD3">
        <f>SUM(B3:AB3,AI3:AR3)-AC3</f>
        <v>10.00143743382251</v>
      </c>
      <c r="AE3">
        <f>'IDT-1'!D3</f>
        <v>0</v>
      </c>
      <c r="AF3" s="26"/>
      <c r="AG3">
        <f>SUM(AD3:AF3)</f>
        <v>10.00143743382251</v>
      </c>
      <c r="AI3" s="75">
        <f>PXIL!L3</f>
        <v>0</v>
      </c>
      <c r="AJ3" s="75">
        <f>PXIL!R3</f>
        <v>0</v>
      </c>
      <c r="AK3" s="75">
        <f>RTM_IEX!L3</f>
        <v>3.17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8.7122036942734141E-2</v>
      </c>
      <c r="AD4">
        <f t="shared" ref="AD4:AD67" si="1">SUM(B4:AB4,AI4:AR4)-AC4</f>
        <v>9.8131094338225076</v>
      </c>
      <c r="AE4">
        <f>'IDT-1'!D4</f>
        <v>0</v>
      </c>
      <c r="AF4" s="26"/>
      <c r="AG4">
        <f t="shared" ref="AG4:AG67" si="2">SUM(AD4:AF4)</f>
        <v>9.8131094338225076</v>
      </c>
      <c r="AI4" s="75">
        <f>PXIL!L4</f>
        <v>0</v>
      </c>
      <c r="AJ4" s="75">
        <f>PXIL!R4</f>
        <v>0</v>
      </c>
      <c r="AK4" s="75">
        <f>RTM_IEX!L4</f>
        <v>2.98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1.92</v>
      </c>
      <c r="AB5" s="117">
        <f>-STOA!R5</f>
        <v>0</v>
      </c>
      <c r="AC5">
        <f t="shared" si="0"/>
        <v>8.4570036942734142E-2</v>
      </c>
      <c r="AD5">
        <f t="shared" si="1"/>
        <v>9.5256614338225081</v>
      </c>
      <c r="AE5">
        <f>'IDT-1'!D5</f>
        <v>0</v>
      </c>
      <c r="AF5" s="26"/>
      <c r="AG5">
        <f t="shared" si="2"/>
        <v>9.5256614338225081</v>
      </c>
      <c r="AI5" s="75">
        <f>PXIL!L5</f>
        <v>0</v>
      </c>
      <c r="AJ5" s="75">
        <f>PXIL!R5</f>
        <v>0</v>
      </c>
      <c r="AK5" s="75">
        <f>RTM_IEX!L5</f>
        <v>2.69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1.92</v>
      </c>
      <c r="AB6" s="117">
        <f>-STOA!R6</f>
        <v>0</v>
      </c>
      <c r="AC6">
        <f t="shared" si="0"/>
        <v>8.2898036942734135E-2</v>
      </c>
      <c r="AD6">
        <f t="shared" si="1"/>
        <v>9.3373334338225078</v>
      </c>
      <c r="AE6">
        <f>'IDT-1'!D6</f>
        <v>0</v>
      </c>
      <c r="AF6" s="26"/>
      <c r="AG6">
        <f t="shared" si="2"/>
        <v>9.3373334338225078</v>
      </c>
      <c r="AI6" s="75">
        <f>PXIL!L6</f>
        <v>0</v>
      </c>
      <c r="AJ6" s="75">
        <f>PXIL!R6</f>
        <v>0</v>
      </c>
      <c r="AK6" s="75">
        <f>RTM_IEX!L6</f>
        <v>2.5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1.92</v>
      </c>
      <c r="AB7" s="117">
        <f>-STOA!R7</f>
        <v>0</v>
      </c>
      <c r="AC7">
        <f t="shared" si="0"/>
        <v>0.11845003694273415</v>
      </c>
      <c r="AD7">
        <f t="shared" si="1"/>
        <v>13.341781433822508</v>
      </c>
      <c r="AE7">
        <f>'IDT-1'!D7</f>
        <v>0</v>
      </c>
      <c r="AF7" s="26"/>
      <c r="AG7">
        <f t="shared" si="2"/>
        <v>13.341781433822508</v>
      </c>
      <c r="AI7" s="75">
        <f>PXIL!L7</f>
        <v>0</v>
      </c>
      <c r="AJ7" s="75">
        <f>PXIL!R7</f>
        <v>0</v>
      </c>
      <c r="AK7" s="75">
        <f>RTM_IEX!L7</f>
        <v>6.54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1.92</v>
      </c>
      <c r="AB8" s="117">
        <f>-STOA!R8</f>
        <v>0</v>
      </c>
      <c r="AC8">
        <f t="shared" si="0"/>
        <v>6.0898036942734136E-2</v>
      </c>
      <c r="AD8">
        <f t="shared" si="1"/>
        <v>6.859333433822508</v>
      </c>
      <c r="AE8">
        <f>'IDT-1'!D8</f>
        <v>0</v>
      </c>
      <c r="AF8" s="26"/>
      <c r="AG8">
        <f t="shared" si="2"/>
        <v>6.859333433822508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1.92</v>
      </c>
      <c r="AB9" s="117">
        <f>-STOA!R9</f>
        <v>0</v>
      </c>
      <c r="AC9">
        <f t="shared" si="0"/>
        <v>8.1226036942734142E-2</v>
      </c>
      <c r="AD9">
        <f t="shared" si="1"/>
        <v>9.1490054338225075</v>
      </c>
      <c r="AE9">
        <f>'IDT-1'!D9</f>
        <v>0</v>
      </c>
      <c r="AF9" s="26"/>
      <c r="AG9">
        <f t="shared" si="2"/>
        <v>9.1490054338225075</v>
      </c>
      <c r="AI9" s="75">
        <f>PXIL!L9</f>
        <v>0</v>
      </c>
      <c r="AJ9" s="75">
        <f>PXIL!R9</f>
        <v>0</v>
      </c>
      <c r="AK9" s="75">
        <f>RTM_IEX!L9</f>
        <v>2.31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1.92</v>
      </c>
      <c r="AB10" s="117">
        <f>-STOA!R10</f>
        <v>0</v>
      </c>
      <c r="AC10">
        <f t="shared" si="0"/>
        <v>8.1226036942734142E-2</v>
      </c>
      <c r="AD10">
        <f t="shared" si="1"/>
        <v>9.1490054338225075</v>
      </c>
      <c r="AE10">
        <f>'IDT-1'!D10</f>
        <v>0</v>
      </c>
      <c r="AF10" s="26"/>
      <c r="AG10">
        <f t="shared" si="2"/>
        <v>9.1490054338225075</v>
      </c>
      <c r="AI10" s="75">
        <f>PXIL!L10</f>
        <v>0</v>
      </c>
      <c r="AJ10" s="75">
        <f>PXIL!R10</f>
        <v>0</v>
      </c>
      <c r="AK10" s="75">
        <f>RTM_IEX!L10</f>
        <v>2.31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1.92</v>
      </c>
      <c r="AB11" s="117">
        <f>-STOA!R11</f>
        <v>0</v>
      </c>
      <c r="AC11">
        <f t="shared" si="0"/>
        <v>8.0346036942734136E-2</v>
      </c>
      <c r="AD11">
        <f t="shared" si="1"/>
        <v>9.0498854338225083</v>
      </c>
      <c r="AE11">
        <f>'IDT-1'!D11</f>
        <v>0</v>
      </c>
      <c r="AF11" s="26"/>
      <c r="AG11">
        <f t="shared" si="2"/>
        <v>9.0498854338225083</v>
      </c>
      <c r="AI11" s="75">
        <f>PXIL!L11</f>
        <v>0</v>
      </c>
      <c r="AJ11" s="75">
        <f>PXIL!R11</f>
        <v>0</v>
      </c>
      <c r="AK11" s="75">
        <f>RTM_IEX!L11</f>
        <v>2.21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1.92</v>
      </c>
      <c r="AB12" s="117">
        <f>-STOA!R12</f>
        <v>0</v>
      </c>
      <c r="AC12">
        <f t="shared" si="0"/>
        <v>8.0346036942734136E-2</v>
      </c>
      <c r="AD12">
        <f t="shared" si="1"/>
        <v>9.0498854338225083</v>
      </c>
      <c r="AE12">
        <f>'IDT-1'!D12</f>
        <v>0</v>
      </c>
      <c r="AF12" s="26"/>
      <c r="AG12">
        <f t="shared" si="2"/>
        <v>9.0498854338225083</v>
      </c>
      <c r="AI12" s="75">
        <f>PXIL!L12</f>
        <v>0</v>
      </c>
      <c r="AJ12" s="75">
        <f>PXIL!R12</f>
        <v>0</v>
      </c>
      <c r="AK12" s="75">
        <f>RTM_IEX!L12</f>
        <v>2.21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1.92</v>
      </c>
      <c r="AB13" s="117">
        <f>-STOA!R13</f>
        <v>0</v>
      </c>
      <c r="AC13">
        <f t="shared" si="0"/>
        <v>0.11413803694273414</v>
      </c>
      <c r="AD13">
        <f t="shared" si="1"/>
        <v>12.856093433822508</v>
      </c>
      <c r="AE13">
        <f>'IDT-1'!D13</f>
        <v>0</v>
      </c>
      <c r="AF13" s="26"/>
      <c r="AG13">
        <f t="shared" si="2"/>
        <v>12.856093433822508</v>
      </c>
      <c r="AI13" s="75">
        <f>PXIL!L13</f>
        <v>0</v>
      </c>
      <c r="AJ13" s="75">
        <f>PXIL!R13</f>
        <v>0</v>
      </c>
      <c r="AK13" s="75">
        <f>RTM_IEX!L13</f>
        <v>6.05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1.92</v>
      </c>
      <c r="AB14" s="117">
        <f>-STOA!R14</f>
        <v>0</v>
      </c>
      <c r="AC14">
        <f t="shared" si="0"/>
        <v>6.0898036942734136E-2</v>
      </c>
      <c r="AD14">
        <f t="shared" si="1"/>
        <v>6.859333433822508</v>
      </c>
      <c r="AE14">
        <f>'IDT-1'!D14</f>
        <v>0</v>
      </c>
      <c r="AF14" s="26"/>
      <c r="AG14">
        <f t="shared" si="2"/>
        <v>6.859333433822508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1.92</v>
      </c>
      <c r="AB15" s="117">
        <f>-STOA!R15</f>
        <v>0</v>
      </c>
      <c r="AC15">
        <f t="shared" si="0"/>
        <v>8.0346036942734136E-2</v>
      </c>
      <c r="AD15">
        <f t="shared" si="1"/>
        <v>9.0498854338225083</v>
      </c>
      <c r="AE15">
        <f>'IDT-1'!D15</f>
        <v>0</v>
      </c>
      <c r="AF15" s="26"/>
      <c r="AG15">
        <f t="shared" si="2"/>
        <v>9.0498854338225083</v>
      </c>
      <c r="AI15" s="75">
        <f>PXIL!L15</f>
        <v>0</v>
      </c>
      <c r="AJ15" s="75">
        <f>PXIL!R15</f>
        <v>0</v>
      </c>
      <c r="AK15" s="75">
        <f>RTM_IEX!L15</f>
        <v>2.21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1.92</v>
      </c>
      <c r="AB16" s="117">
        <f>-STOA!R16</f>
        <v>0</v>
      </c>
      <c r="AC16">
        <f t="shared" si="0"/>
        <v>8.1226036942734142E-2</v>
      </c>
      <c r="AD16">
        <f t="shared" si="1"/>
        <v>9.1490054338225075</v>
      </c>
      <c r="AE16">
        <f>'IDT-1'!D16</f>
        <v>0</v>
      </c>
      <c r="AF16" s="26"/>
      <c r="AG16">
        <f t="shared" si="2"/>
        <v>9.1490054338225075</v>
      </c>
      <c r="AI16" s="75">
        <f>PXIL!L16</f>
        <v>0</v>
      </c>
      <c r="AJ16" s="75">
        <f>PXIL!R16</f>
        <v>0</v>
      </c>
      <c r="AK16" s="75">
        <f>RTM_IEX!L16</f>
        <v>2.31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1.92</v>
      </c>
      <c r="AB17" s="117">
        <f>-STOA!R17</f>
        <v>0</v>
      </c>
      <c r="AC17">
        <f t="shared" si="0"/>
        <v>8.2018036942734129E-2</v>
      </c>
      <c r="AD17">
        <f t="shared" si="1"/>
        <v>9.2382134338225068</v>
      </c>
      <c r="AE17">
        <f>'IDT-1'!D17</f>
        <v>0</v>
      </c>
      <c r="AF17" s="26"/>
      <c r="AG17">
        <f t="shared" si="2"/>
        <v>9.2382134338225068</v>
      </c>
      <c r="AI17" s="75">
        <f>PXIL!L17</f>
        <v>0</v>
      </c>
      <c r="AJ17" s="75">
        <f>PXIL!R17</f>
        <v>0</v>
      </c>
      <c r="AK17" s="75">
        <f>RTM_IEX!L17</f>
        <v>2.4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1.92</v>
      </c>
      <c r="AB18" s="117">
        <f>-STOA!R18</f>
        <v>0</v>
      </c>
      <c r="AC18">
        <f t="shared" si="0"/>
        <v>8.4570036942734142E-2</v>
      </c>
      <c r="AD18">
        <f t="shared" si="1"/>
        <v>9.5256614338225081</v>
      </c>
      <c r="AE18">
        <f>'IDT-1'!D18</f>
        <v>0</v>
      </c>
      <c r="AF18" s="26"/>
      <c r="AG18">
        <f t="shared" si="2"/>
        <v>9.5256614338225081</v>
      </c>
      <c r="AI18" s="75">
        <f>PXIL!L18</f>
        <v>0</v>
      </c>
      <c r="AJ18" s="75">
        <f>PXIL!R18</f>
        <v>0</v>
      </c>
      <c r="AK18" s="75">
        <f>RTM_IEX!L18</f>
        <v>2.69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1.92</v>
      </c>
      <c r="AB19" s="117">
        <f>-STOA!R19</f>
        <v>0</v>
      </c>
      <c r="AC19">
        <f t="shared" si="0"/>
        <v>0.12434603694273413</v>
      </c>
      <c r="AD19">
        <f t="shared" si="1"/>
        <v>14.005885433822508</v>
      </c>
      <c r="AE19">
        <f>'IDT-1'!D19</f>
        <v>0</v>
      </c>
      <c r="AF19" s="26"/>
      <c r="AG19">
        <f t="shared" si="2"/>
        <v>14.005885433822508</v>
      </c>
      <c r="AI19" s="75">
        <f>PXIL!L19</f>
        <v>0</v>
      </c>
      <c r="AJ19" s="75">
        <f>PXIL!R19</f>
        <v>0</v>
      </c>
      <c r="AK19" s="75">
        <f>RTM_IEX!L19</f>
        <v>7.21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1.92</v>
      </c>
      <c r="AB20" s="117">
        <f>-STOA!R20</f>
        <v>0</v>
      </c>
      <c r="AC20">
        <f t="shared" si="0"/>
        <v>6.9346036942734141E-2</v>
      </c>
      <c r="AD20">
        <f t="shared" si="1"/>
        <v>7.8108854338225076</v>
      </c>
      <c r="AE20">
        <f>'IDT-1'!D20</f>
        <v>0</v>
      </c>
      <c r="AF20" s="26"/>
      <c r="AG20">
        <f t="shared" si="2"/>
        <v>7.8108854338225076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1.92</v>
      </c>
      <c r="AB21" s="117">
        <f>-STOA!R21</f>
        <v>0</v>
      </c>
      <c r="AC21">
        <f t="shared" si="0"/>
        <v>0.10146603694273415</v>
      </c>
      <c r="AD21">
        <f t="shared" si="1"/>
        <v>11.428765433822509</v>
      </c>
      <c r="AE21">
        <f>'IDT-1'!D21</f>
        <v>0</v>
      </c>
      <c r="AF21" s="26"/>
      <c r="AG21">
        <f t="shared" si="2"/>
        <v>11.428765433822509</v>
      </c>
      <c r="AI21" s="75">
        <f>PXIL!L21</f>
        <v>0</v>
      </c>
      <c r="AJ21" s="75">
        <f>PXIL!R21</f>
        <v>0</v>
      </c>
      <c r="AK21" s="75">
        <f>RTM_IEX!L21</f>
        <v>4.6100000000000003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1.92</v>
      </c>
      <c r="AB22" s="117">
        <f>-STOA!R22</f>
        <v>0</v>
      </c>
      <c r="AC22">
        <f t="shared" si="0"/>
        <v>0.10991403694273413</v>
      </c>
      <c r="AD22">
        <f t="shared" si="1"/>
        <v>12.380317433822507</v>
      </c>
      <c r="AE22">
        <f>'IDT-1'!D22</f>
        <v>0</v>
      </c>
      <c r="AF22" s="26"/>
      <c r="AG22">
        <f t="shared" si="2"/>
        <v>12.380317433822507</v>
      </c>
      <c r="AI22" s="75">
        <f>PXIL!L22</f>
        <v>0</v>
      </c>
      <c r="AJ22" s="75">
        <f>PXIL!R22</f>
        <v>0</v>
      </c>
      <c r="AK22" s="75">
        <f>RTM_IEX!L22</f>
        <v>5.57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1.92</v>
      </c>
      <c r="AB23" s="117">
        <f>-STOA!R23</f>
        <v>0</v>
      </c>
      <c r="AC23">
        <f t="shared" si="0"/>
        <v>0.13701803694273415</v>
      </c>
      <c r="AD23">
        <f t="shared" si="1"/>
        <v>15.433213433822509</v>
      </c>
      <c r="AE23">
        <f>'IDT-1'!D23</f>
        <v>0</v>
      </c>
      <c r="AF23" s="26"/>
      <c r="AG23">
        <f t="shared" si="2"/>
        <v>15.433213433822509</v>
      </c>
      <c r="AI23" s="75">
        <f>PXIL!L23</f>
        <v>0</v>
      </c>
      <c r="AJ23" s="75">
        <f>PXIL!R23</f>
        <v>0</v>
      </c>
      <c r="AK23" s="75">
        <f>RTM_IEX!L23</f>
        <v>8.65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1.92</v>
      </c>
      <c r="AB24" s="117">
        <f>-STOA!R24</f>
        <v>0</v>
      </c>
      <c r="AC24">
        <f t="shared" si="0"/>
        <v>0.15813803694273415</v>
      </c>
      <c r="AD24">
        <f t="shared" si="1"/>
        <v>17.812093433822508</v>
      </c>
      <c r="AE24">
        <f>'IDT-1'!D24</f>
        <v>0</v>
      </c>
      <c r="AF24" s="26"/>
      <c r="AG24">
        <f t="shared" si="2"/>
        <v>17.812093433822508</v>
      </c>
      <c r="AI24" s="75">
        <f>PXIL!L24</f>
        <v>0</v>
      </c>
      <c r="AJ24" s="75">
        <f>PXIL!R24</f>
        <v>0</v>
      </c>
      <c r="AK24" s="75">
        <f>RTM_IEX!L24</f>
        <v>11.05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1.92</v>
      </c>
      <c r="AB25" s="117">
        <f>-STOA!R25</f>
        <v>0</v>
      </c>
      <c r="AC25">
        <f t="shared" si="0"/>
        <v>0.21313803694273414</v>
      </c>
      <c r="AD25">
        <f t="shared" si="1"/>
        <v>24.007093433822508</v>
      </c>
      <c r="AE25">
        <f>'IDT-1'!D25</f>
        <v>0</v>
      </c>
      <c r="AF25" s="26"/>
      <c r="AG25">
        <f t="shared" si="2"/>
        <v>24.007093433822508</v>
      </c>
      <c r="AI25" s="75">
        <f>PXIL!L25</f>
        <v>0</v>
      </c>
      <c r="AJ25" s="75">
        <f>PXIL!R25</f>
        <v>0</v>
      </c>
      <c r="AK25" s="75">
        <f>RTM_IEX!L25</f>
        <v>17.3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1.92</v>
      </c>
      <c r="AB26" s="117">
        <f>-STOA!R26</f>
        <v>0</v>
      </c>
      <c r="AC26">
        <f t="shared" si="0"/>
        <v>0.17925398967423586</v>
      </c>
      <c r="AD26">
        <f t="shared" si="1"/>
        <v>20.190517564216201</v>
      </c>
      <c r="AE26">
        <f>'IDT-1'!D26</f>
        <v>0</v>
      </c>
      <c r="AF26" s="26"/>
      <c r="AG26">
        <f t="shared" si="2"/>
        <v>20.190517564216201</v>
      </c>
      <c r="AI26" s="75">
        <f>PXIL!L26</f>
        <v>0</v>
      </c>
      <c r="AJ26" s="75">
        <f>PXIL!R26</f>
        <v>0</v>
      </c>
      <c r="AK26" s="75">
        <f>RTM_IEX!L26</f>
        <v>13.45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8.65</v>
      </c>
      <c r="AB27" s="117">
        <f>-STOA!R27</f>
        <v>0</v>
      </c>
      <c r="AC27">
        <f t="shared" si="0"/>
        <v>0.21313600000000005</v>
      </c>
      <c r="AD27">
        <f t="shared" si="1"/>
        <v>24.006864000000004</v>
      </c>
      <c r="AE27">
        <f>'IDT-1'!D27</f>
        <v>0</v>
      </c>
      <c r="AF27" s="26"/>
      <c r="AG27">
        <f t="shared" si="2"/>
        <v>24.006864000000004</v>
      </c>
      <c r="AI27" s="75">
        <f>PXIL!L27</f>
        <v>0</v>
      </c>
      <c r="AJ27" s="75">
        <f>PXIL!R27</f>
        <v>0</v>
      </c>
      <c r="AK27" s="75">
        <f>RTM_IEX!L27</f>
        <v>10.57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8.65</v>
      </c>
      <c r="AB28" s="117">
        <f>-STOA!R28</f>
        <v>0</v>
      </c>
      <c r="AC28">
        <f t="shared" si="0"/>
        <v>0.22158400000000003</v>
      </c>
      <c r="AD28">
        <f t="shared" si="1"/>
        <v>24.958416</v>
      </c>
      <c r="AE28">
        <f>'IDT-1'!D28</f>
        <v>0</v>
      </c>
      <c r="AF28" s="26"/>
      <c r="AG28">
        <f t="shared" si="2"/>
        <v>24.958416</v>
      </c>
      <c r="AI28" s="75">
        <f>PXIL!L28</f>
        <v>0</v>
      </c>
      <c r="AJ28" s="75">
        <f>PXIL!R28</f>
        <v>0</v>
      </c>
      <c r="AK28" s="75">
        <f>RTM_IEX!L28</f>
        <v>11.53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8.65</v>
      </c>
      <c r="AB29" s="117">
        <f>-STOA!R29</f>
        <v>0</v>
      </c>
      <c r="AC29">
        <f t="shared" si="0"/>
        <v>0.12012000000000003</v>
      </c>
      <c r="AD29">
        <f t="shared" si="1"/>
        <v>13.529880000000002</v>
      </c>
      <c r="AE29">
        <f>'IDT-1'!D29</f>
        <v>0</v>
      </c>
      <c r="AF29" s="26"/>
      <c r="AG29">
        <f t="shared" si="2"/>
        <v>13.529880000000002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8.85</v>
      </c>
      <c r="AB30" s="117">
        <f>-STOA!R30</f>
        <v>0</v>
      </c>
      <c r="AC30">
        <f t="shared" si="0"/>
        <v>0.12188000000000002</v>
      </c>
      <c r="AD30">
        <f t="shared" si="1"/>
        <v>13.728120000000001</v>
      </c>
      <c r="AE30">
        <f>'IDT-1'!D30</f>
        <v>0</v>
      </c>
      <c r="AF30" s="26"/>
      <c r="AG30">
        <f t="shared" si="2"/>
        <v>13.728120000000001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9.0400000000000009</v>
      </c>
      <c r="AB31" s="117">
        <f>-STOA!R31</f>
        <v>0</v>
      </c>
      <c r="AC31">
        <f t="shared" si="0"/>
        <v>0.27579200000000004</v>
      </c>
      <c r="AD31">
        <f t="shared" si="1"/>
        <v>31.064208000000004</v>
      </c>
      <c r="AE31">
        <f>'IDT-1'!D31</f>
        <v>0</v>
      </c>
      <c r="AF31" s="26"/>
      <c r="AG31">
        <f t="shared" si="2"/>
        <v>31.064208000000004</v>
      </c>
      <c r="AI31" s="75">
        <f>PXIL!L31</f>
        <v>0</v>
      </c>
      <c r="AJ31" s="75">
        <f>PXIL!R31</f>
        <v>0</v>
      </c>
      <c r="AK31" s="75">
        <f>RTM_IEX!L31</f>
        <v>17.3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9.43</v>
      </c>
      <c r="AB32" s="117">
        <f>-STOA!R32</f>
        <v>0</v>
      </c>
      <c r="AC32">
        <f t="shared" si="0"/>
        <v>0.12698400000000001</v>
      </c>
      <c r="AD32">
        <f t="shared" si="1"/>
        <v>14.303016</v>
      </c>
      <c r="AE32">
        <f>'IDT-1'!D32</f>
        <v>0</v>
      </c>
      <c r="AF32" s="26"/>
      <c r="AG32">
        <f t="shared" si="2"/>
        <v>14.303016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10.31</v>
      </c>
      <c r="AB33" s="117">
        <f>-STOA!R33</f>
        <v>0</v>
      </c>
      <c r="AC33">
        <f t="shared" si="0"/>
        <v>0.13508000000000001</v>
      </c>
      <c r="AD33">
        <f t="shared" si="1"/>
        <v>15.214920000000001</v>
      </c>
      <c r="AE33">
        <f>'IDT-1'!D33</f>
        <v>0</v>
      </c>
      <c r="AF33" s="26"/>
      <c r="AG33">
        <f t="shared" si="2"/>
        <v>15.214920000000001</v>
      </c>
      <c r="AI33" s="75">
        <f>PXIL!L33</f>
        <v>0</v>
      </c>
      <c r="AJ33" s="75">
        <f>PXIL!R33</f>
        <v>0</v>
      </c>
      <c r="AK33" s="75">
        <f>RTM_IEX!L33</f>
        <v>0.04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</v>
      </c>
      <c r="AB34" s="117">
        <f>-STOA!R34</f>
        <v>0</v>
      </c>
      <c r="AC34">
        <f t="shared" si="0"/>
        <v>0.14080000000000001</v>
      </c>
      <c r="AD34">
        <f t="shared" si="1"/>
        <v>15.8592</v>
      </c>
      <c r="AE34">
        <f>'IDT-1'!D34</f>
        <v>0</v>
      </c>
      <c r="AF34" s="26"/>
      <c r="AG34">
        <f t="shared" si="2"/>
        <v>15.8592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4.9997715538904375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11.58</v>
      </c>
      <c r="AB35" s="117">
        <f>-STOA!R35</f>
        <v>0</v>
      </c>
      <c r="AC35">
        <f t="shared" si="0"/>
        <v>0.14880598967423586</v>
      </c>
      <c r="AD35">
        <f t="shared" si="1"/>
        <v>16.7609655642162</v>
      </c>
      <c r="AE35">
        <f>'IDT-1'!D35</f>
        <v>0</v>
      </c>
      <c r="AF35" s="26"/>
      <c r="AG35">
        <f t="shared" si="2"/>
        <v>16.7609655642162</v>
      </c>
      <c r="AI35" s="75">
        <f>PXIL!L35</f>
        <v>0</v>
      </c>
      <c r="AJ35" s="75">
        <f>PXIL!R35</f>
        <v>0</v>
      </c>
      <c r="AK35" s="75">
        <f>RTM_IEX!L35</f>
        <v>0.33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4.9997715538904375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12.17</v>
      </c>
      <c r="AB36" s="117">
        <f>-STOA!R36</f>
        <v>0</v>
      </c>
      <c r="AC36">
        <f t="shared" si="0"/>
        <v>0.15109398967423587</v>
      </c>
      <c r="AD36">
        <f t="shared" si="1"/>
        <v>17.018677564216201</v>
      </c>
      <c r="AE36">
        <f>'IDT-1'!D36</f>
        <v>0</v>
      </c>
      <c r="AF36" s="26"/>
      <c r="AG36">
        <f t="shared" si="2"/>
        <v>17.018677564216201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12.56</v>
      </c>
      <c r="AB37" s="117">
        <f>-STOA!R37</f>
        <v>0</v>
      </c>
      <c r="AC37">
        <f t="shared" si="0"/>
        <v>0.24076598967423588</v>
      </c>
      <c r="AD37">
        <f t="shared" si="1"/>
        <v>27.119005564216202</v>
      </c>
      <c r="AE37">
        <f>'IDT-1'!D37</f>
        <v>0</v>
      </c>
      <c r="AF37" s="26"/>
      <c r="AG37">
        <f t="shared" si="2"/>
        <v>27.119005564216202</v>
      </c>
      <c r="AI37" s="75">
        <f>PXIL!L37</f>
        <v>0</v>
      </c>
      <c r="AJ37" s="75">
        <f>PXIL!R37</f>
        <v>0</v>
      </c>
      <c r="AK37" s="75">
        <f>RTM_IEX!L37</f>
        <v>9.8000000000000007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13.350000000000001</v>
      </c>
      <c r="AB38" s="117">
        <f>-STOA!R38</f>
        <v>0</v>
      </c>
      <c r="AC38">
        <f t="shared" si="0"/>
        <v>0.17414998967423587</v>
      </c>
      <c r="AD38">
        <f t="shared" si="1"/>
        <v>19.615621564216202</v>
      </c>
      <c r="AE38">
        <f>'IDT-1'!D38</f>
        <v>0</v>
      </c>
      <c r="AF38" s="26"/>
      <c r="AG38">
        <f t="shared" si="2"/>
        <v>19.615621564216202</v>
      </c>
      <c r="AI38" s="75">
        <f>PXIL!L38</f>
        <v>0</v>
      </c>
      <c r="AJ38" s="75">
        <f>PXIL!R38</f>
        <v>0</v>
      </c>
      <c r="AK38" s="75">
        <f>RTM_IEX!L38</f>
        <v>1.44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13.83</v>
      </c>
      <c r="AB39" s="117">
        <f>-STOA!R39</f>
        <v>0</v>
      </c>
      <c r="AC39">
        <f t="shared" si="0"/>
        <v>0.16570399999999999</v>
      </c>
      <c r="AD39">
        <f t="shared" si="1"/>
        <v>18.664295999999997</v>
      </c>
      <c r="AE39">
        <f>'IDT-1'!D39</f>
        <v>0</v>
      </c>
      <c r="AF39" s="26"/>
      <c r="AG39">
        <f t="shared" si="2"/>
        <v>18.664295999999997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0.17089600000000002</v>
      </c>
      <c r="AD40">
        <f t="shared" si="1"/>
        <v>19.249104000000003</v>
      </c>
      <c r="AE40">
        <f>'IDT-1'!D40</f>
        <v>0</v>
      </c>
      <c r="AF40" s="26"/>
      <c r="AG40">
        <f t="shared" si="2"/>
        <v>19.249104000000003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14.620000000000001</v>
      </c>
      <c r="AB41" s="117">
        <f>-STOA!R41</f>
        <v>0</v>
      </c>
      <c r="AC41">
        <f t="shared" si="0"/>
        <v>0.17265600000000003</v>
      </c>
      <c r="AD41">
        <f t="shared" si="1"/>
        <v>19.447344000000001</v>
      </c>
      <c r="AE41">
        <f>'IDT-1'!D41</f>
        <v>0</v>
      </c>
      <c r="AF41" s="26"/>
      <c r="AG41">
        <f t="shared" si="2"/>
        <v>19.447344000000001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14.620000000000001</v>
      </c>
      <c r="AB42" s="117">
        <f>-STOA!R42</f>
        <v>0</v>
      </c>
      <c r="AC42">
        <f t="shared" si="0"/>
        <v>0.17265600000000003</v>
      </c>
      <c r="AD42">
        <f t="shared" si="1"/>
        <v>19.447344000000001</v>
      </c>
      <c r="AE42">
        <f>'IDT-1'!D42</f>
        <v>0</v>
      </c>
      <c r="AF42" s="26"/>
      <c r="AG42">
        <f t="shared" si="2"/>
        <v>19.447344000000001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10.59</v>
      </c>
      <c r="AB43" s="117">
        <f>-STOA!R43</f>
        <v>0</v>
      </c>
      <c r="AC43">
        <f t="shared" si="0"/>
        <v>0.215864</v>
      </c>
      <c r="AD43">
        <f t="shared" si="1"/>
        <v>24.314136000000001</v>
      </c>
      <c r="AE43">
        <f>'IDT-1'!D43</f>
        <v>0</v>
      </c>
      <c r="AF43" s="26"/>
      <c r="AG43">
        <f t="shared" si="2"/>
        <v>24.314136000000001</v>
      </c>
      <c r="AI43" s="75">
        <f>PXIL!L43</f>
        <v>0</v>
      </c>
      <c r="AJ43" s="75">
        <f>PXIL!R43</f>
        <v>0</v>
      </c>
      <c r="AK43" s="75">
        <f>RTM_IEX!L43</f>
        <v>8.94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9.61</v>
      </c>
      <c r="AB44" s="117">
        <f>-STOA!R44</f>
        <v>0</v>
      </c>
      <c r="AC44">
        <f t="shared" si="0"/>
        <v>0.14713600000000002</v>
      </c>
      <c r="AD44">
        <f t="shared" si="1"/>
        <v>16.572863999999999</v>
      </c>
      <c r="AE44">
        <f>'IDT-1'!D44</f>
        <v>0</v>
      </c>
      <c r="AF44" s="26"/>
      <c r="AG44">
        <f t="shared" si="2"/>
        <v>16.572863999999999</v>
      </c>
      <c r="AI44" s="75">
        <f>PXIL!L44</f>
        <v>0</v>
      </c>
      <c r="AJ44" s="75">
        <f>PXIL!R44</f>
        <v>0</v>
      </c>
      <c r="AK44" s="75">
        <f>RTM_IEX!L44</f>
        <v>2.11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11.370000000000001</v>
      </c>
      <c r="AB45" s="117">
        <f>-STOA!R45</f>
        <v>0</v>
      </c>
      <c r="AC45">
        <f t="shared" si="0"/>
        <v>0.14405600000000002</v>
      </c>
      <c r="AD45">
        <f t="shared" si="1"/>
        <v>16.225944000000002</v>
      </c>
      <c r="AE45">
        <f>'IDT-1'!D45</f>
        <v>0</v>
      </c>
      <c r="AF45" s="26"/>
      <c r="AG45">
        <f t="shared" si="2"/>
        <v>16.225944000000002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</v>
      </c>
      <c r="AB46" s="117">
        <f>-STOA!R46</f>
        <v>0</v>
      </c>
      <c r="AC46">
        <f t="shared" si="0"/>
        <v>0.13464000000000001</v>
      </c>
      <c r="AD46">
        <f t="shared" si="1"/>
        <v>15.165360000000002</v>
      </c>
      <c r="AE46">
        <f>'IDT-1'!D46</f>
        <v>0</v>
      </c>
      <c r="AF46" s="26"/>
      <c r="AG46">
        <f t="shared" si="2"/>
        <v>15.165360000000002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11.67</v>
      </c>
      <c r="AB47" s="117">
        <f>-STOA!R47</f>
        <v>0</v>
      </c>
      <c r="AC47">
        <f t="shared" si="0"/>
        <v>0.16280000000000003</v>
      </c>
      <c r="AD47">
        <f t="shared" si="1"/>
        <v>18.337199999999999</v>
      </c>
      <c r="AE47">
        <f>'IDT-1'!D47</f>
        <v>0</v>
      </c>
      <c r="AF47" s="26"/>
      <c r="AG47">
        <f t="shared" si="2"/>
        <v>18.337199999999999</v>
      </c>
      <c r="AI47" s="75">
        <f>PXIL!L47</f>
        <v>0</v>
      </c>
      <c r="AJ47" s="75">
        <f>PXIL!R47</f>
        <v>0</v>
      </c>
      <c r="AK47" s="75">
        <f>RTM_IEX!L47</f>
        <v>1.83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11.67</v>
      </c>
      <c r="AB48" s="117">
        <f>-STOA!R48</f>
        <v>0</v>
      </c>
      <c r="AC48">
        <f t="shared" si="0"/>
        <v>0.15769600000000003</v>
      </c>
      <c r="AD48">
        <f t="shared" si="1"/>
        <v>17.762304</v>
      </c>
      <c r="AE48">
        <f>'IDT-1'!D48</f>
        <v>0</v>
      </c>
      <c r="AF48" s="26"/>
      <c r="AG48">
        <f t="shared" si="2"/>
        <v>17.762304</v>
      </c>
      <c r="AI48" s="75">
        <f>PXIL!L48</f>
        <v>0</v>
      </c>
      <c r="AJ48" s="75">
        <f>PXIL!R48</f>
        <v>0</v>
      </c>
      <c r="AK48" s="75">
        <f>RTM_IEX!L48</f>
        <v>1.25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11.86</v>
      </c>
      <c r="AB49" s="117">
        <f>-STOA!R49</f>
        <v>0</v>
      </c>
      <c r="AC49">
        <f t="shared" si="0"/>
        <v>0.20160800000000001</v>
      </c>
      <c r="AD49">
        <f t="shared" si="1"/>
        <v>22.708392</v>
      </c>
      <c r="AE49">
        <f>'IDT-1'!D49</f>
        <v>0</v>
      </c>
      <c r="AF49" s="26"/>
      <c r="AG49">
        <f t="shared" si="2"/>
        <v>22.708392</v>
      </c>
      <c r="AI49" s="75">
        <f>PXIL!L49</f>
        <v>0</v>
      </c>
      <c r="AJ49" s="75">
        <f>PXIL!R49</f>
        <v>0</v>
      </c>
      <c r="AK49" s="75">
        <f>RTM_IEX!L49</f>
        <v>6.05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11.86</v>
      </c>
      <c r="AB50" s="117">
        <f>-STOA!R50</f>
        <v>0</v>
      </c>
      <c r="AC50">
        <f t="shared" si="0"/>
        <v>0.148368</v>
      </c>
      <c r="AD50">
        <f t="shared" si="1"/>
        <v>16.711631999999998</v>
      </c>
      <c r="AE50">
        <f>'IDT-1'!D50</f>
        <v>0</v>
      </c>
      <c r="AF50" s="26"/>
      <c r="AG50">
        <f t="shared" si="2"/>
        <v>16.711631999999998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11.18</v>
      </c>
      <c r="AB51" s="117">
        <f>-STOA!R51</f>
        <v>0</v>
      </c>
      <c r="AC51">
        <f t="shared" si="0"/>
        <v>0.14238400000000001</v>
      </c>
      <c r="AD51">
        <f t="shared" si="1"/>
        <v>16.037616</v>
      </c>
      <c r="AE51">
        <f>'IDT-1'!D51</f>
        <v>0</v>
      </c>
      <c r="AF51" s="26"/>
      <c r="AG51">
        <f t="shared" si="2"/>
        <v>16.037616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11.76</v>
      </c>
      <c r="AB52" s="117">
        <f>-STOA!R52</f>
        <v>0</v>
      </c>
      <c r="AC52">
        <f t="shared" si="0"/>
        <v>0.14748799999999998</v>
      </c>
      <c r="AD52">
        <f t="shared" si="1"/>
        <v>16.612511999999999</v>
      </c>
      <c r="AE52">
        <f>'IDT-1'!D52</f>
        <v>0</v>
      </c>
      <c r="AF52" s="26"/>
      <c r="AG52">
        <f t="shared" si="2"/>
        <v>16.612511999999999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11.370000000000001</v>
      </c>
      <c r="AB53" s="117">
        <f>-STOA!R53</f>
        <v>0</v>
      </c>
      <c r="AC53">
        <f t="shared" si="0"/>
        <v>0.14405600000000002</v>
      </c>
      <c r="AD53">
        <f t="shared" si="1"/>
        <v>16.225944000000002</v>
      </c>
      <c r="AE53">
        <f>'IDT-1'!D53</f>
        <v>0</v>
      </c>
      <c r="AF53" s="26"/>
      <c r="AG53">
        <f t="shared" si="2"/>
        <v>16.225944000000002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11.08</v>
      </c>
      <c r="AB54" s="117">
        <f>-STOA!R54</f>
        <v>0</v>
      </c>
      <c r="AC54">
        <f t="shared" si="0"/>
        <v>0.14150399999999999</v>
      </c>
      <c r="AD54">
        <f t="shared" si="1"/>
        <v>15.938495999999999</v>
      </c>
      <c r="AE54">
        <f>'IDT-1'!D54</f>
        <v>0</v>
      </c>
      <c r="AF54" s="26"/>
      <c r="AG54">
        <f t="shared" si="2"/>
        <v>15.938495999999999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4.9997715538904375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9.8999999999999986</v>
      </c>
      <c r="AB55" s="117">
        <f>-STOA!R55</f>
        <v>0</v>
      </c>
      <c r="AC55">
        <f t="shared" si="0"/>
        <v>0.17344598967423583</v>
      </c>
      <c r="AD55">
        <f t="shared" si="1"/>
        <v>19.536325564216199</v>
      </c>
      <c r="AE55">
        <f>'IDT-1'!D55</f>
        <v>0</v>
      </c>
      <c r="AF55" s="26"/>
      <c r="AG55">
        <f t="shared" si="2"/>
        <v>19.536325564216199</v>
      </c>
      <c r="AI55" s="75">
        <f>PXIL!L55</f>
        <v>0</v>
      </c>
      <c r="AJ55" s="75">
        <f>PXIL!R55</f>
        <v>0</v>
      </c>
      <c r="AK55" s="75">
        <f>RTM_IEX!L55</f>
        <v>4.8099999999999996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4.9997715538904375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10.59</v>
      </c>
      <c r="AB56" s="117">
        <f>-STOA!R56</f>
        <v>0</v>
      </c>
      <c r="AC56">
        <f t="shared" si="0"/>
        <v>0.13718998967423585</v>
      </c>
      <c r="AD56">
        <f t="shared" si="1"/>
        <v>15.452581564216201</v>
      </c>
      <c r="AE56">
        <f>'IDT-1'!D56</f>
        <v>0</v>
      </c>
      <c r="AF56" s="26"/>
      <c r="AG56">
        <f t="shared" si="2"/>
        <v>15.452581564216201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4.9997715538904375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9.8099999999999987</v>
      </c>
      <c r="AB57" s="117">
        <f>-STOA!R57</f>
        <v>0</v>
      </c>
      <c r="AC57">
        <f t="shared" si="0"/>
        <v>0.13032598967423584</v>
      </c>
      <c r="AD57">
        <f t="shared" si="1"/>
        <v>14.6794455642162</v>
      </c>
      <c r="AE57">
        <f>'IDT-1'!D57</f>
        <v>0</v>
      </c>
      <c r="AF57" s="26"/>
      <c r="AG57">
        <f t="shared" si="2"/>
        <v>14.6794455642162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9.8999999999999986</v>
      </c>
      <c r="AB58" s="117">
        <f>-STOA!R58</f>
        <v>0</v>
      </c>
      <c r="AC58">
        <f t="shared" si="0"/>
        <v>0.13111798967423582</v>
      </c>
      <c r="AD58">
        <f t="shared" si="1"/>
        <v>14.7686535642162</v>
      </c>
      <c r="AE58">
        <f>'IDT-1'!D58</f>
        <v>0</v>
      </c>
      <c r="AF58" s="26"/>
      <c r="AG58">
        <f t="shared" si="2"/>
        <v>14.7686535642162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10.39</v>
      </c>
      <c r="AB59" s="117">
        <f>-STOA!R59</f>
        <v>0</v>
      </c>
      <c r="AC59">
        <f t="shared" si="0"/>
        <v>0.13543200000000002</v>
      </c>
      <c r="AD59">
        <f t="shared" si="1"/>
        <v>15.254568000000001</v>
      </c>
      <c r="AE59">
        <f>'IDT-1'!D59</f>
        <v>0</v>
      </c>
      <c r="AF59" s="26"/>
      <c r="AG59">
        <f t="shared" si="2"/>
        <v>15.254568000000001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9.8999999999999986</v>
      </c>
      <c r="AB60" s="117">
        <f>-STOA!R60</f>
        <v>0</v>
      </c>
      <c r="AC60">
        <f t="shared" si="0"/>
        <v>0.13111999999999999</v>
      </c>
      <c r="AD60">
        <f t="shared" si="1"/>
        <v>14.768879999999999</v>
      </c>
      <c r="AE60">
        <f>'IDT-1'!D60</f>
        <v>0</v>
      </c>
      <c r="AF60" s="26"/>
      <c r="AG60">
        <f t="shared" si="2"/>
        <v>14.768879999999999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9.61</v>
      </c>
      <c r="AB61" s="117">
        <f>-STOA!R61</f>
        <v>0</v>
      </c>
      <c r="AC61">
        <f t="shared" si="0"/>
        <v>0.15813600000000003</v>
      </c>
      <c r="AD61">
        <f t="shared" si="1"/>
        <v>17.811864</v>
      </c>
      <c r="AE61">
        <f>'IDT-1'!D61</f>
        <v>0</v>
      </c>
      <c r="AF61" s="26"/>
      <c r="AG61">
        <f t="shared" si="2"/>
        <v>17.811864</v>
      </c>
      <c r="AI61" s="75">
        <f>PXIL!L61</f>
        <v>0</v>
      </c>
      <c r="AJ61" s="75">
        <f>PXIL!R61</f>
        <v>0</v>
      </c>
      <c r="AK61" s="75">
        <f>RTM_IEX!L61</f>
        <v>3.36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8.5399999999999991</v>
      </c>
      <c r="AB62" s="117">
        <f>-STOA!R62</f>
        <v>0</v>
      </c>
      <c r="AC62">
        <f t="shared" si="0"/>
        <v>0.11915199999999999</v>
      </c>
      <c r="AD62">
        <f t="shared" si="1"/>
        <v>13.420847999999999</v>
      </c>
      <c r="AE62">
        <f>'IDT-1'!D62</f>
        <v>0</v>
      </c>
      <c r="AF62" s="26"/>
      <c r="AG62">
        <f t="shared" si="2"/>
        <v>13.420847999999999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7.85</v>
      </c>
      <c r="AB63" s="117">
        <f>-STOA!R63</f>
        <v>0</v>
      </c>
      <c r="AC63">
        <f t="shared" si="0"/>
        <v>0.11308</v>
      </c>
      <c r="AD63">
        <f t="shared" si="1"/>
        <v>12.73692</v>
      </c>
      <c r="AE63">
        <f>'IDT-1'!D63</f>
        <v>0</v>
      </c>
      <c r="AF63" s="26"/>
      <c r="AG63">
        <f t="shared" si="2"/>
        <v>12.73692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7.17</v>
      </c>
      <c r="AB64" s="117">
        <f>-STOA!R64</f>
        <v>0</v>
      </c>
      <c r="AC64">
        <f t="shared" si="0"/>
        <v>0.12804000000000001</v>
      </c>
      <c r="AD64">
        <f t="shared" si="1"/>
        <v>14.42196</v>
      </c>
      <c r="AE64">
        <f>'IDT-1'!D64</f>
        <v>0</v>
      </c>
      <c r="AF64" s="26"/>
      <c r="AG64">
        <f t="shared" si="2"/>
        <v>14.42196</v>
      </c>
      <c r="AI64" s="75">
        <f>PXIL!L64</f>
        <v>0</v>
      </c>
      <c r="AJ64" s="75">
        <f>PXIL!R64</f>
        <v>0</v>
      </c>
      <c r="AK64" s="75">
        <f>RTM_IEX!L64</f>
        <v>2.38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6.09</v>
      </c>
      <c r="AB65" s="117">
        <f>-STOA!R65</f>
        <v>0</v>
      </c>
      <c r="AC65">
        <f t="shared" si="0"/>
        <v>9.7591999999999998E-2</v>
      </c>
      <c r="AD65">
        <f t="shared" si="1"/>
        <v>10.992407999999999</v>
      </c>
      <c r="AE65">
        <f>'IDT-1'!D65</f>
        <v>0</v>
      </c>
      <c r="AF65" s="26"/>
      <c r="AG65">
        <f t="shared" si="2"/>
        <v>10.992407999999999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6.09</v>
      </c>
      <c r="AB66" s="117">
        <f>-STOA!R66</f>
        <v>0</v>
      </c>
      <c r="AC66">
        <f t="shared" si="0"/>
        <v>9.7591999999999998E-2</v>
      </c>
      <c r="AD66">
        <f t="shared" si="1"/>
        <v>10.992407999999999</v>
      </c>
      <c r="AE66">
        <f>'IDT-1'!D66</f>
        <v>0</v>
      </c>
      <c r="AF66" s="26"/>
      <c r="AG66">
        <f t="shared" si="2"/>
        <v>10.992407999999999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5.8</v>
      </c>
      <c r="AB67" s="117">
        <f>-STOA!R67</f>
        <v>0</v>
      </c>
      <c r="AC67">
        <f t="shared" si="0"/>
        <v>0.16860800000000001</v>
      </c>
      <c r="AD67">
        <f t="shared" si="1"/>
        <v>18.991392000000001</v>
      </c>
      <c r="AE67">
        <f>'IDT-1'!D67</f>
        <v>0</v>
      </c>
      <c r="AF67" s="26"/>
      <c r="AG67">
        <f t="shared" si="2"/>
        <v>18.991392000000001</v>
      </c>
      <c r="AI67" s="75">
        <f>PXIL!L67</f>
        <v>0</v>
      </c>
      <c r="AJ67" s="75">
        <f>PXIL!R67</f>
        <v>0</v>
      </c>
      <c r="AK67" s="75">
        <f>RTM_IEX!L67</f>
        <v>8.36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0.11193600000000001</v>
      </c>
      <c r="AD68">
        <f t="shared" ref="AD68:AD98" si="4">SUM(B68:AB68,AI68:AR68)-AC68</f>
        <v>12.608064000000001</v>
      </c>
      <c r="AE68">
        <f>'IDT-1'!D68</f>
        <v>0</v>
      </c>
      <c r="AF68" s="26"/>
      <c r="AG68">
        <f t="shared" ref="AG68:AG98" si="5">SUM(AD68:AF68)</f>
        <v>12.608064000000001</v>
      </c>
      <c r="AI68" s="75">
        <f>PXIL!L68</f>
        <v>0</v>
      </c>
      <c r="AJ68" s="75">
        <f>PXIL!R68</f>
        <v>0</v>
      </c>
      <c r="AK68" s="75">
        <f>RTM_IEX!L68</f>
        <v>1.92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5.31</v>
      </c>
      <c r="AB69" s="117">
        <f>-STOA!R69</f>
        <v>0</v>
      </c>
      <c r="AC69">
        <f t="shared" si="3"/>
        <v>0.11967999999999999</v>
      </c>
      <c r="AD69">
        <f t="shared" si="4"/>
        <v>13.480319999999997</v>
      </c>
      <c r="AE69">
        <f>'IDT-1'!D69</f>
        <v>0</v>
      </c>
      <c r="AF69" s="26"/>
      <c r="AG69">
        <f t="shared" si="5"/>
        <v>13.480319999999997</v>
      </c>
      <c r="AI69" s="75">
        <f>PXIL!L69</f>
        <v>0</v>
      </c>
      <c r="AJ69" s="75">
        <f>PXIL!R69</f>
        <v>0</v>
      </c>
      <c r="AK69" s="75">
        <f>RTM_IEX!L69</f>
        <v>3.29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4.62</v>
      </c>
      <c r="AB70" s="117">
        <f>-STOA!R70</f>
        <v>0</v>
      </c>
      <c r="AC70">
        <f t="shared" si="3"/>
        <v>9.3192000000000011E-2</v>
      </c>
      <c r="AD70">
        <f t="shared" si="4"/>
        <v>10.496808000000001</v>
      </c>
      <c r="AE70">
        <f>'IDT-1'!D70</f>
        <v>0</v>
      </c>
      <c r="AF70" s="26"/>
      <c r="AG70">
        <f t="shared" si="5"/>
        <v>10.496808000000001</v>
      </c>
      <c r="AI70" s="75">
        <f>PXIL!L70</f>
        <v>0</v>
      </c>
      <c r="AJ70" s="75">
        <f>PXIL!R70</f>
        <v>0</v>
      </c>
      <c r="AK70" s="75">
        <f>RTM_IEX!L70</f>
        <v>0.97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8.94</v>
      </c>
      <c r="AB71" s="117">
        <f>-STOA!R71</f>
        <v>0</v>
      </c>
      <c r="AC71">
        <f t="shared" si="3"/>
        <v>0.122672</v>
      </c>
      <c r="AD71">
        <f t="shared" si="4"/>
        <v>13.817328</v>
      </c>
      <c r="AE71">
        <f>'IDT-1'!D71</f>
        <v>0</v>
      </c>
      <c r="AF71" s="26"/>
      <c r="AG71">
        <f t="shared" si="5"/>
        <v>13.817328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8.65</v>
      </c>
      <c r="AB72" s="117">
        <f>-STOA!R72</f>
        <v>0</v>
      </c>
      <c r="AC72">
        <f t="shared" si="3"/>
        <v>0.12012</v>
      </c>
      <c r="AD72">
        <f t="shared" si="4"/>
        <v>13.52988</v>
      </c>
      <c r="AE72">
        <f>'IDT-1'!D72</f>
        <v>0</v>
      </c>
      <c r="AF72" s="26"/>
      <c r="AG72">
        <f t="shared" si="5"/>
        <v>13.52988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14.999766736645672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8.65</v>
      </c>
      <c r="AB73" s="117">
        <f>-STOA!R73</f>
        <v>0</v>
      </c>
      <c r="AC73">
        <f t="shared" si="3"/>
        <v>0.20811794728248195</v>
      </c>
      <c r="AD73">
        <f t="shared" si="4"/>
        <v>23.441648789363192</v>
      </c>
      <c r="AE73">
        <f>'IDT-1'!D73</f>
        <v>0</v>
      </c>
      <c r="AF73" s="26"/>
      <c r="AG73">
        <f t="shared" si="5"/>
        <v>23.441648789363192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8.65</v>
      </c>
      <c r="AB74" s="117">
        <f>-STOA!R74</f>
        <v>0</v>
      </c>
      <c r="AC74">
        <f t="shared" si="3"/>
        <v>0.1201192880834884</v>
      </c>
      <c r="AD74">
        <f t="shared" si="4"/>
        <v>13.52979981231292</v>
      </c>
      <c r="AE74">
        <f>'IDT-1'!D74</f>
        <v>0</v>
      </c>
      <c r="AF74" s="26"/>
      <c r="AG74">
        <f t="shared" si="5"/>
        <v>13.52979981231292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8.65</v>
      </c>
      <c r="AB75" s="117">
        <f>-STOA!R75</f>
        <v>0</v>
      </c>
      <c r="AC75">
        <f t="shared" si="3"/>
        <v>0.1201192880834884</v>
      </c>
      <c r="AD75">
        <f t="shared" si="4"/>
        <v>13.52979981231292</v>
      </c>
      <c r="AE75">
        <f>'IDT-1'!D75</f>
        <v>0</v>
      </c>
      <c r="AF75" s="26"/>
      <c r="AG75">
        <f t="shared" si="5"/>
        <v>13.52979981231292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8.65</v>
      </c>
      <c r="AB76" s="117">
        <f>-STOA!R76</f>
        <v>0</v>
      </c>
      <c r="AC76">
        <f t="shared" si="3"/>
        <v>0.12012000000000003</v>
      </c>
      <c r="AD76">
        <f t="shared" si="4"/>
        <v>13.529880000000002</v>
      </c>
      <c r="AE76">
        <f>'IDT-1'!D76</f>
        <v>0</v>
      </c>
      <c r="AF76" s="26"/>
      <c r="AG76">
        <f t="shared" si="5"/>
        <v>13.529880000000002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8.65</v>
      </c>
      <c r="AB77" s="117">
        <f>-STOA!R77</f>
        <v>0</v>
      </c>
      <c r="AC77">
        <f t="shared" si="3"/>
        <v>0.18356800000000004</v>
      </c>
      <c r="AD77">
        <f t="shared" si="4"/>
        <v>20.676432000000002</v>
      </c>
      <c r="AE77">
        <f>'IDT-1'!D77</f>
        <v>0</v>
      </c>
      <c r="AF77" s="26"/>
      <c r="AG77">
        <f t="shared" si="5"/>
        <v>20.676432000000002</v>
      </c>
      <c r="AI77" s="75">
        <f>PXIL!L77</f>
        <v>0</v>
      </c>
      <c r="AJ77" s="75">
        <f>PXIL!R77</f>
        <v>0</v>
      </c>
      <c r="AK77" s="75">
        <f>RTM_IEX!L77</f>
        <v>7.21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8.65</v>
      </c>
      <c r="AB78" s="117">
        <f>-STOA!R78</f>
        <v>0</v>
      </c>
      <c r="AC78">
        <f t="shared" si="3"/>
        <v>0.17089600000000005</v>
      </c>
      <c r="AD78">
        <f t="shared" si="4"/>
        <v>19.249104000000003</v>
      </c>
      <c r="AE78">
        <f>'IDT-1'!D78</f>
        <v>0</v>
      </c>
      <c r="AF78" s="26"/>
      <c r="AG78">
        <f t="shared" si="5"/>
        <v>19.249104000000003</v>
      </c>
      <c r="AI78" s="75">
        <f>PXIL!L78</f>
        <v>0</v>
      </c>
      <c r="AJ78" s="75">
        <f>PXIL!R78</f>
        <v>0</v>
      </c>
      <c r="AK78" s="75">
        <f>RTM_IEX!L78</f>
        <v>5.77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4.9997715538904375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8.65</v>
      </c>
      <c r="AB79" s="117">
        <f>-STOA!R79</f>
        <v>0</v>
      </c>
      <c r="AC79">
        <f t="shared" si="3"/>
        <v>0.21313398967423586</v>
      </c>
      <c r="AD79">
        <f t="shared" si="4"/>
        <v>24.006637564216202</v>
      </c>
      <c r="AE79">
        <f>'IDT-1'!D79</f>
        <v>0</v>
      </c>
      <c r="AF79" s="26"/>
      <c r="AG79">
        <f t="shared" si="5"/>
        <v>24.006637564216202</v>
      </c>
      <c r="AI79" s="75">
        <f>PXIL!L79</f>
        <v>0</v>
      </c>
      <c r="AJ79" s="75">
        <f>PXIL!R79</f>
        <v>0</v>
      </c>
      <c r="AK79" s="75">
        <f>RTM_IEX!L79</f>
        <v>10.57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4.9997715538904375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8.65</v>
      </c>
      <c r="AB80" s="117">
        <f>-STOA!R80</f>
        <v>0</v>
      </c>
      <c r="AC80">
        <f t="shared" si="3"/>
        <v>0.14546198967423588</v>
      </c>
      <c r="AD80">
        <f t="shared" si="4"/>
        <v>16.384309564216203</v>
      </c>
      <c r="AE80">
        <f>'IDT-1'!D80</f>
        <v>0</v>
      </c>
      <c r="AF80" s="26"/>
      <c r="AG80">
        <f t="shared" si="5"/>
        <v>16.384309564216203</v>
      </c>
      <c r="AI80" s="75">
        <f>PXIL!L80</f>
        <v>0</v>
      </c>
      <c r="AJ80" s="75">
        <f>PXIL!R80</f>
        <v>0</v>
      </c>
      <c r="AK80" s="75">
        <f>RTM_IEX!L80</f>
        <v>2.88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8.65</v>
      </c>
      <c r="AB81" s="117">
        <f>-STOA!R81</f>
        <v>0</v>
      </c>
      <c r="AC81">
        <f t="shared" si="3"/>
        <v>0.12011798967423587</v>
      </c>
      <c r="AD81">
        <f t="shared" si="4"/>
        <v>13.529653564216202</v>
      </c>
      <c r="AE81">
        <f>'IDT-1'!D81</f>
        <v>0</v>
      </c>
      <c r="AF81" s="26"/>
      <c r="AG81">
        <f t="shared" si="5"/>
        <v>13.529653564216202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4.9997715538904375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8.65</v>
      </c>
      <c r="AB82" s="117">
        <f>-STOA!R82</f>
        <v>0</v>
      </c>
      <c r="AC82">
        <f t="shared" si="3"/>
        <v>0.15390998967423586</v>
      </c>
      <c r="AD82">
        <f t="shared" si="4"/>
        <v>17.335861564216202</v>
      </c>
      <c r="AE82">
        <f>'IDT-1'!D82</f>
        <v>0</v>
      </c>
      <c r="AF82" s="26"/>
      <c r="AG82">
        <f t="shared" si="5"/>
        <v>17.335861564216202</v>
      </c>
      <c r="AI82" s="75">
        <f>PXIL!L82</f>
        <v>0</v>
      </c>
      <c r="AJ82" s="75">
        <f>PXIL!R82</f>
        <v>0</v>
      </c>
      <c r="AK82" s="75">
        <f>RTM_IEX!L82</f>
        <v>3.84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8.65</v>
      </c>
      <c r="AB83" s="117">
        <f>-STOA!R83</f>
        <v>0</v>
      </c>
      <c r="AC83">
        <f t="shared" si="3"/>
        <v>0.15390998967423586</v>
      </c>
      <c r="AD83">
        <f t="shared" si="4"/>
        <v>17.335861564216202</v>
      </c>
      <c r="AE83">
        <f>'IDT-1'!D83</f>
        <v>0</v>
      </c>
      <c r="AF83" s="26"/>
      <c r="AG83">
        <f t="shared" si="5"/>
        <v>17.335861564216202</v>
      </c>
      <c r="AI83" s="75">
        <f>PXIL!L83</f>
        <v>0</v>
      </c>
      <c r="AJ83" s="75">
        <f>PXIL!R83</f>
        <v>0</v>
      </c>
      <c r="AK83" s="75">
        <f>RTM_IEX!L83</f>
        <v>3.84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8.65</v>
      </c>
      <c r="AB84" s="117">
        <f>-STOA!R84</f>
        <v>0</v>
      </c>
      <c r="AC84">
        <f t="shared" si="3"/>
        <v>0.14378998967423587</v>
      </c>
      <c r="AD84">
        <f t="shared" si="4"/>
        <v>16.195981564216204</v>
      </c>
      <c r="AE84">
        <f>'IDT-1'!D84</f>
        <v>0</v>
      </c>
      <c r="AF84" s="26"/>
      <c r="AG84">
        <f t="shared" si="5"/>
        <v>16.195981564216204</v>
      </c>
      <c r="AI84" s="75">
        <f>PXIL!L84</f>
        <v>0</v>
      </c>
      <c r="AJ84" s="75">
        <f>PXIL!R84</f>
        <v>0</v>
      </c>
      <c r="AK84" s="75">
        <f>RTM_IEX!L84</f>
        <v>2.69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8.65</v>
      </c>
      <c r="AB85" s="117">
        <f>-STOA!R85</f>
        <v>0</v>
      </c>
      <c r="AC85">
        <f t="shared" si="3"/>
        <v>0.18778998967423588</v>
      </c>
      <c r="AD85">
        <f t="shared" si="4"/>
        <v>21.151981564216204</v>
      </c>
      <c r="AE85">
        <f>'IDT-1'!D85</f>
        <v>0</v>
      </c>
      <c r="AF85" s="26"/>
      <c r="AG85">
        <f t="shared" si="5"/>
        <v>21.151981564216204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8.65</v>
      </c>
      <c r="AB86" s="117">
        <f>-STOA!R86</f>
        <v>0</v>
      </c>
      <c r="AC86">
        <f t="shared" si="3"/>
        <v>0.12011798967423587</v>
      </c>
      <c r="AD86">
        <f t="shared" si="4"/>
        <v>13.529653564216202</v>
      </c>
      <c r="AE86">
        <f>'IDT-1'!D86</f>
        <v>0</v>
      </c>
      <c r="AF86" s="26"/>
      <c r="AG86">
        <f t="shared" si="5"/>
        <v>13.529653564216202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8.65</v>
      </c>
      <c r="AB87" s="117">
        <f>-STOA!R87</f>
        <v>0</v>
      </c>
      <c r="AC87">
        <f t="shared" si="3"/>
        <v>0.13701398967423586</v>
      </c>
      <c r="AD87">
        <f t="shared" si="4"/>
        <v>15.432757564216203</v>
      </c>
      <c r="AE87">
        <f>'IDT-1'!D87</f>
        <v>0</v>
      </c>
      <c r="AF87" s="26"/>
      <c r="AG87">
        <f t="shared" si="5"/>
        <v>15.432757564216203</v>
      </c>
      <c r="AI87" s="75">
        <f>PXIL!L87</f>
        <v>0</v>
      </c>
      <c r="AJ87" s="75">
        <f>PXIL!R87</f>
        <v>0</v>
      </c>
      <c r="AK87" s="75">
        <f>RTM_IEX!L87</f>
        <v>1.92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8.65</v>
      </c>
      <c r="AB88" s="117">
        <f>-STOA!R88</f>
        <v>0</v>
      </c>
      <c r="AC88">
        <f t="shared" si="3"/>
        <v>0.12856598967423588</v>
      </c>
      <c r="AD88">
        <f t="shared" si="4"/>
        <v>14.481205564216204</v>
      </c>
      <c r="AE88">
        <f>'IDT-1'!D88</f>
        <v>0</v>
      </c>
      <c r="AF88" s="26"/>
      <c r="AG88">
        <f t="shared" si="5"/>
        <v>14.481205564216204</v>
      </c>
      <c r="AI88" s="75">
        <f>PXIL!L88</f>
        <v>0</v>
      </c>
      <c r="AJ88" s="75">
        <f>PXIL!R88</f>
        <v>0</v>
      </c>
      <c r="AK88" s="75">
        <f>RTM_IEX!L88</f>
        <v>0.96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8.65</v>
      </c>
      <c r="AB89" s="117">
        <f>-STOA!R89</f>
        <v>0</v>
      </c>
      <c r="AC89">
        <f t="shared" si="3"/>
        <v>0.13278998967423586</v>
      </c>
      <c r="AD89">
        <f t="shared" si="4"/>
        <v>14.956981564216202</v>
      </c>
      <c r="AE89">
        <f>'IDT-1'!D89</f>
        <v>0</v>
      </c>
      <c r="AF89" s="26"/>
      <c r="AG89">
        <f t="shared" si="5"/>
        <v>14.956981564216202</v>
      </c>
      <c r="AI89" s="75">
        <f>PXIL!L89</f>
        <v>0</v>
      </c>
      <c r="AJ89" s="75">
        <f>PXIL!R89</f>
        <v>0</v>
      </c>
      <c r="AK89" s="75">
        <f>RTM_IEX!L89</f>
        <v>1.44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4.9997715538904375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8.65</v>
      </c>
      <c r="AB90" s="117">
        <f>-STOA!R90</f>
        <v>0</v>
      </c>
      <c r="AC90">
        <f t="shared" si="3"/>
        <v>0.12011798967423587</v>
      </c>
      <c r="AD90">
        <f t="shared" si="4"/>
        <v>13.529653564216202</v>
      </c>
      <c r="AE90">
        <f>'IDT-1'!D90</f>
        <v>0</v>
      </c>
      <c r="AF90" s="26"/>
      <c r="AG90">
        <f t="shared" si="5"/>
        <v>13.529653564216202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4.9997715538904375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0.15558198967423587</v>
      </c>
      <c r="AD91">
        <f t="shared" si="4"/>
        <v>17.524189564216201</v>
      </c>
      <c r="AE91">
        <f>'IDT-1'!D91</f>
        <v>0</v>
      </c>
      <c r="AF91" s="26"/>
      <c r="AG91">
        <f t="shared" si="5"/>
        <v>17.524189564216201</v>
      </c>
      <c r="AI91" s="75">
        <f>PXIL!L91</f>
        <v>0</v>
      </c>
      <c r="AJ91" s="75">
        <f>PXIL!R91</f>
        <v>0</v>
      </c>
      <c r="AK91" s="75">
        <f>RTM_IEX!L91</f>
        <v>8.84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4.9997715538904375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8.7909989674235856E-2</v>
      </c>
      <c r="AD92">
        <f t="shared" si="4"/>
        <v>9.9018615642162011</v>
      </c>
      <c r="AE92">
        <f>'IDT-1'!D92</f>
        <v>0</v>
      </c>
      <c r="AF92" s="26"/>
      <c r="AG92">
        <f t="shared" si="5"/>
        <v>9.9018615642162011</v>
      </c>
      <c r="AI92" s="75">
        <f>PXIL!L92</f>
        <v>0</v>
      </c>
      <c r="AJ92" s="75">
        <f>PXIL!R92</f>
        <v>0</v>
      </c>
      <c r="AK92" s="75">
        <f>RTM_IEX!L92</f>
        <v>1.1499999999999999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9.4690036942734146E-2</v>
      </c>
      <c r="AD93">
        <f t="shared" si="4"/>
        <v>10.665541433822508</v>
      </c>
      <c r="AE93">
        <f>'IDT-1'!D93</f>
        <v>0</v>
      </c>
      <c r="AF93" s="26"/>
      <c r="AG93">
        <f t="shared" si="5"/>
        <v>10.665541433822508</v>
      </c>
      <c r="AI93" s="75">
        <f>PXIL!L93</f>
        <v>0</v>
      </c>
      <c r="AJ93" s="75">
        <f>PXIL!R93</f>
        <v>0</v>
      </c>
      <c r="AK93" s="75">
        <f>RTM_IEX!L93</f>
        <v>1.92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9.4690036942734146E-2</v>
      </c>
      <c r="AD94">
        <f t="shared" si="4"/>
        <v>10.665541433822508</v>
      </c>
      <c r="AE94">
        <f>'IDT-1'!D94</f>
        <v>0</v>
      </c>
      <c r="AF94" s="26"/>
      <c r="AG94">
        <f t="shared" si="5"/>
        <v>10.665541433822508</v>
      </c>
      <c r="AI94" s="75">
        <f>PXIL!L94</f>
        <v>0</v>
      </c>
      <c r="AJ94" s="75">
        <f>PXIL!R94</f>
        <v>0</v>
      </c>
      <c r="AK94" s="75">
        <f>RTM_IEX!L94</f>
        <v>1.92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9.4690036942734146E-2</v>
      </c>
      <c r="AD95">
        <f t="shared" si="4"/>
        <v>10.665541433822508</v>
      </c>
      <c r="AE95">
        <f>'IDT-1'!D95</f>
        <v>0</v>
      </c>
      <c r="AF95" s="26"/>
      <c r="AG95">
        <f t="shared" si="5"/>
        <v>10.665541433822508</v>
      </c>
      <c r="AI95" s="75">
        <f>PXIL!L95</f>
        <v>0</v>
      </c>
      <c r="AJ95" s="75">
        <f>PXIL!R95</f>
        <v>0</v>
      </c>
      <c r="AK95" s="75">
        <f>RTM_IEX!L95</f>
        <v>1.92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8.2018036942734143E-2</v>
      </c>
      <c r="AD96">
        <f t="shared" si="4"/>
        <v>9.2382134338225086</v>
      </c>
      <c r="AE96">
        <f>'IDT-1'!D96</f>
        <v>0</v>
      </c>
      <c r="AF96" s="26"/>
      <c r="AG96">
        <f t="shared" si="5"/>
        <v>9.2382134338225086</v>
      </c>
      <c r="AI96" s="75">
        <f>PXIL!L96</f>
        <v>0</v>
      </c>
      <c r="AJ96" s="75">
        <f>PXIL!R96</f>
        <v>0</v>
      </c>
      <c r="AK96" s="75">
        <f>RTM_IEX!L96</f>
        <v>0.48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0.12681003694273413</v>
      </c>
      <c r="AD97">
        <f t="shared" si="4"/>
        <v>14.283421433822509</v>
      </c>
      <c r="AE97">
        <f>'IDT-1'!D97</f>
        <v>0</v>
      </c>
      <c r="AF97" s="26"/>
      <c r="AG97">
        <f t="shared" si="5"/>
        <v>14.283421433822509</v>
      </c>
      <c r="AI97" s="75">
        <f>PXIL!L97</f>
        <v>0</v>
      </c>
      <c r="AJ97" s="75">
        <f>PXIL!R97</f>
        <v>0</v>
      </c>
      <c r="AK97" s="75">
        <f>RTM_IEX!L97</f>
        <v>5.57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7.7794036942734138E-2</v>
      </c>
      <c r="AD98">
        <f t="shared" si="4"/>
        <v>8.7624374338225088</v>
      </c>
      <c r="AE98">
        <f>'IDT-1'!D98</f>
        <v>0</v>
      </c>
      <c r="AF98" s="26"/>
      <c r="AG98">
        <f t="shared" si="5"/>
        <v>8.7624374338225088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0.12250026583227755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0.17337749999999996</v>
      </c>
      <c r="AB99" s="117">
        <f t="shared" si="6"/>
        <v>0</v>
      </c>
      <c r="AC99">
        <f t="shared" si="6"/>
        <v>3.2159183393240445E-3</v>
      </c>
      <c r="AD99">
        <f t="shared" si="6"/>
        <v>0.36222934749295355</v>
      </c>
      <c r="AE99">
        <f t="shared" ref="AE99:AR99" si="7">SUM(AE3:AE98)/4000</f>
        <v>0</v>
      </c>
      <c r="AG99">
        <f t="shared" si="7"/>
        <v>0.36222934749295355</v>
      </c>
      <c r="AI99">
        <f t="shared" si="7"/>
        <v>0</v>
      </c>
      <c r="AJ99">
        <f t="shared" si="7"/>
        <v>0</v>
      </c>
      <c r="AK99">
        <f t="shared" si="7"/>
        <v>6.9567500000000018E-2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44603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9.1856220000000004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4.13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0.11717747360000001</v>
      </c>
      <c r="AD3">
        <f>SUM(B3:AB3,AI3:AR3)-AC3</f>
        <v>13.198444526400001</v>
      </c>
      <c r="AE3">
        <v>0</v>
      </c>
      <c r="AF3" s="26"/>
      <c r="AG3">
        <f>SUM(AD3:AF3)</f>
        <v>13.198444526400001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9.1856220000000004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8.7609473600000001E-2</v>
      </c>
      <c r="AD4">
        <f t="shared" ref="AD4:AD67" si="1">SUM(B4:AB4,AI4:AR4)-AC4</f>
        <v>9.8680125263999994</v>
      </c>
      <c r="AE4">
        <v>0</v>
      </c>
      <c r="AF4" s="26"/>
      <c r="AG4">
        <f t="shared" ref="AG4:AG67" si="2">SUM(AD4:AF4)</f>
        <v>9.8680125263999994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9.1856220000000004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0.48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8.5057473600000016E-2</v>
      </c>
      <c r="AD5">
        <f t="shared" si="1"/>
        <v>9.5805645264000017</v>
      </c>
      <c r="AE5">
        <v>0</v>
      </c>
      <c r="AF5" s="26"/>
      <c r="AG5">
        <f t="shared" si="2"/>
        <v>9.5805645264000017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9.1856220000000004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8.0833473600000011E-2</v>
      </c>
      <c r="AD6">
        <f t="shared" si="1"/>
        <v>9.1047885264000001</v>
      </c>
      <c r="AE6">
        <v>0</v>
      </c>
      <c r="AF6" s="26"/>
      <c r="AG6">
        <f t="shared" si="2"/>
        <v>9.1047885264000001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9.1856220000000004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0.10195347360000001</v>
      </c>
      <c r="AD7">
        <f t="shared" si="1"/>
        <v>11.483668526400001</v>
      </c>
      <c r="AE7">
        <v>0</v>
      </c>
      <c r="AF7" s="26"/>
      <c r="AG7">
        <f t="shared" si="2"/>
        <v>11.483668526400001</v>
      </c>
      <c r="AI7" s="75">
        <f>PXIL!M7</f>
        <v>0</v>
      </c>
      <c r="AJ7" s="75">
        <f>PXIL!S7</f>
        <v>0</v>
      </c>
      <c r="AK7" s="75">
        <f>RTM_IEX!M7</f>
        <v>2.4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9.1856220000000004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9.8609473600000011E-2</v>
      </c>
      <c r="AD8">
        <f t="shared" si="1"/>
        <v>11.1070125264</v>
      </c>
      <c r="AE8">
        <v>0</v>
      </c>
      <c r="AF8" s="26"/>
      <c r="AG8">
        <f t="shared" si="2"/>
        <v>11.1070125264</v>
      </c>
      <c r="AI8" s="75">
        <f>PXIL!M8</f>
        <v>0</v>
      </c>
      <c r="AJ8" s="75">
        <f>PXIL!S8</f>
        <v>0</v>
      </c>
      <c r="AK8" s="75">
        <f>RTM_IEX!M8</f>
        <v>2.02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6.7926289999999998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5.9775135200000003E-2</v>
      </c>
      <c r="AD9">
        <f t="shared" si="1"/>
        <v>6.7328538648</v>
      </c>
      <c r="AE9">
        <v>0</v>
      </c>
      <c r="AF9" s="26"/>
      <c r="AG9">
        <f t="shared" si="2"/>
        <v>6.7328538648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9.1856220000000004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9.5177473600000007E-2</v>
      </c>
      <c r="AD10">
        <f t="shared" si="1"/>
        <v>10.720444526400001</v>
      </c>
      <c r="AE10">
        <v>0</v>
      </c>
      <c r="AF10" s="26"/>
      <c r="AG10">
        <f t="shared" si="2"/>
        <v>10.720444526400001</v>
      </c>
      <c r="AI10" s="75">
        <f>PXIL!M10</f>
        <v>0</v>
      </c>
      <c r="AJ10" s="75">
        <f>PXIL!S10</f>
        <v>0</v>
      </c>
      <c r="AK10" s="75">
        <f>RTM_IEX!M10</f>
        <v>1.63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9.1856220000000004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9.6057473600000012E-2</v>
      </c>
      <c r="AD11">
        <f t="shared" si="1"/>
        <v>10.819564526400001</v>
      </c>
      <c r="AE11">
        <v>0</v>
      </c>
      <c r="AF11" s="26"/>
      <c r="AG11">
        <f t="shared" si="2"/>
        <v>10.819564526400001</v>
      </c>
      <c r="AI11" s="75">
        <f>PXIL!M11</f>
        <v>0</v>
      </c>
      <c r="AJ11" s="75">
        <f>PXIL!S11</f>
        <v>0</v>
      </c>
      <c r="AK11" s="75">
        <f>RTM_IEX!M11</f>
        <v>1.73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9.1856220000000004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3.08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0.14093747360000003</v>
      </c>
      <c r="AD12">
        <f t="shared" si="1"/>
        <v>15.874684526400001</v>
      </c>
      <c r="AE12">
        <v>0</v>
      </c>
      <c r="AF12" s="26"/>
      <c r="AG12">
        <f t="shared" si="2"/>
        <v>15.874684526400001</v>
      </c>
      <c r="AI12" s="75">
        <f>PXIL!M12</f>
        <v>0</v>
      </c>
      <c r="AJ12" s="75">
        <f>PXIL!S12</f>
        <v>0</v>
      </c>
      <c r="AK12" s="75">
        <f>RTM_IEX!M12</f>
        <v>3.75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9.1856220000000004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0.11040147360000001</v>
      </c>
      <c r="AD13">
        <f t="shared" si="1"/>
        <v>12.4352205264</v>
      </c>
      <c r="AE13">
        <v>0</v>
      </c>
      <c r="AF13" s="26"/>
      <c r="AG13">
        <f t="shared" si="2"/>
        <v>12.4352205264</v>
      </c>
      <c r="AI13" s="75">
        <f>PXIL!M13</f>
        <v>0</v>
      </c>
      <c r="AJ13" s="75">
        <f>PXIL!S13</f>
        <v>0</v>
      </c>
      <c r="AK13" s="75">
        <f>RTM_IEX!M13</f>
        <v>3.36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9.1856220000000004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1.25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0.12483347360000001</v>
      </c>
      <c r="AD14">
        <f t="shared" si="1"/>
        <v>14.0607885264</v>
      </c>
      <c r="AE14">
        <v>0</v>
      </c>
      <c r="AF14" s="26"/>
      <c r="AG14">
        <f t="shared" si="2"/>
        <v>14.0607885264</v>
      </c>
      <c r="AI14" s="75">
        <f>PXIL!M14</f>
        <v>0</v>
      </c>
      <c r="AJ14" s="75">
        <f>PXIL!S14</f>
        <v>0</v>
      </c>
      <c r="AK14" s="75">
        <f>RTM_IEX!M14</f>
        <v>3.75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9.1856220000000004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3.56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0.14516147360000003</v>
      </c>
      <c r="AD15">
        <f t="shared" si="1"/>
        <v>16.350460526399999</v>
      </c>
      <c r="AE15">
        <v>0</v>
      </c>
      <c r="AF15" s="26"/>
      <c r="AG15">
        <f t="shared" si="2"/>
        <v>16.350460526399999</v>
      </c>
      <c r="AI15" s="75">
        <f>PXIL!M15</f>
        <v>0</v>
      </c>
      <c r="AJ15" s="75">
        <f>PXIL!S15</f>
        <v>0</v>
      </c>
      <c r="AK15" s="75">
        <f>RTM_IEX!M15</f>
        <v>3.75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9.1856220000000004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0.10872947360000002</v>
      </c>
      <c r="AD16">
        <f t="shared" si="1"/>
        <v>12.2468925264</v>
      </c>
      <c r="AE16">
        <v>0</v>
      </c>
      <c r="AF16" s="26"/>
      <c r="AG16">
        <f t="shared" si="2"/>
        <v>12.2468925264</v>
      </c>
      <c r="AI16" s="75">
        <f>PXIL!M16</f>
        <v>0</v>
      </c>
      <c r="AJ16" s="75">
        <f>PXIL!S16</f>
        <v>0</v>
      </c>
      <c r="AK16" s="75">
        <f>RTM_IEX!M16</f>
        <v>3.17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9.1856220000000004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4.5199999999999996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0.15360947359999999</v>
      </c>
      <c r="AD17">
        <f t="shared" si="1"/>
        <v>17.302012526399999</v>
      </c>
      <c r="AE17">
        <v>0</v>
      </c>
      <c r="AF17" s="26"/>
      <c r="AG17">
        <f t="shared" si="2"/>
        <v>17.302012526399999</v>
      </c>
      <c r="AI17" s="75">
        <f>PXIL!M17</f>
        <v>0</v>
      </c>
      <c r="AJ17" s="75">
        <f>PXIL!S17</f>
        <v>0</v>
      </c>
      <c r="AK17" s="75">
        <f>RTM_IEX!M17</f>
        <v>3.75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9.1856220000000004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3.94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0.14850547359999999</v>
      </c>
      <c r="AD18">
        <f t="shared" si="1"/>
        <v>16.7271165264</v>
      </c>
      <c r="AE18">
        <v>0</v>
      </c>
      <c r="AF18" s="26"/>
      <c r="AG18">
        <f t="shared" si="2"/>
        <v>16.7271165264</v>
      </c>
      <c r="AI18" s="75">
        <f>PXIL!M18</f>
        <v>0</v>
      </c>
      <c r="AJ18" s="75">
        <f>PXIL!S18</f>
        <v>0</v>
      </c>
      <c r="AK18" s="75">
        <f>RTM_IEX!M18</f>
        <v>3.75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9.1856220000000004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7.21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0.17728147360000002</v>
      </c>
      <c r="AD19">
        <f t="shared" si="1"/>
        <v>19.968340526399999</v>
      </c>
      <c r="AE19">
        <v>0</v>
      </c>
      <c r="AF19" s="26"/>
      <c r="AG19">
        <f t="shared" si="2"/>
        <v>19.968340526399999</v>
      </c>
      <c r="AI19" s="75">
        <f>PXIL!M19</f>
        <v>0</v>
      </c>
      <c r="AJ19" s="75">
        <f>PXIL!S19</f>
        <v>0</v>
      </c>
      <c r="AK19" s="75">
        <f>RTM_IEX!M19</f>
        <v>3.75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9.1856220000000004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3.65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0.14595347359999999</v>
      </c>
      <c r="AD20">
        <f t="shared" si="1"/>
        <v>16.439668526400002</v>
      </c>
      <c r="AE20">
        <v>0</v>
      </c>
      <c r="AF20" s="26"/>
      <c r="AG20">
        <f t="shared" si="2"/>
        <v>16.439668526400002</v>
      </c>
      <c r="AI20" s="75">
        <f>PXIL!M20</f>
        <v>0</v>
      </c>
      <c r="AJ20" s="75">
        <f>PXIL!S20</f>
        <v>0</v>
      </c>
      <c r="AK20" s="75">
        <f>RTM_IEX!M20</f>
        <v>3.75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9.1856220000000004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0.17384947360000003</v>
      </c>
      <c r="AD21">
        <f t="shared" si="1"/>
        <v>19.581772526399998</v>
      </c>
      <c r="AE21">
        <v>0</v>
      </c>
      <c r="AF21" s="26"/>
      <c r="AG21">
        <f t="shared" si="2"/>
        <v>19.581772526399998</v>
      </c>
      <c r="AI21" s="75">
        <f>PXIL!M21</f>
        <v>0</v>
      </c>
      <c r="AJ21" s="75">
        <f>PXIL!S21</f>
        <v>0</v>
      </c>
      <c r="AK21" s="75">
        <f>RTM_IEX!M21</f>
        <v>3.65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9.1856220000000004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0.1595054736</v>
      </c>
      <c r="AD22">
        <f t="shared" si="1"/>
        <v>17.9661165264</v>
      </c>
      <c r="AE22">
        <v>0</v>
      </c>
      <c r="AF22" s="26"/>
      <c r="AG22">
        <f t="shared" si="2"/>
        <v>17.9661165264</v>
      </c>
      <c r="AI22" s="75">
        <f>PXIL!M22</f>
        <v>0</v>
      </c>
      <c r="AJ22" s="75">
        <f>PXIL!S22</f>
        <v>0</v>
      </c>
      <c r="AK22" s="75">
        <f>RTM_IEX!M22</f>
        <v>3.75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9.1856220000000004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0.13416147360000003</v>
      </c>
      <c r="AD23">
        <f t="shared" si="1"/>
        <v>15.1114605264</v>
      </c>
      <c r="AE23">
        <v>0</v>
      </c>
      <c r="AF23" s="26"/>
      <c r="AG23">
        <f t="shared" si="2"/>
        <v>15.1114605264</v>
      </c>
      <c r="AI23" s="75">
        <f>PXIL!M23</f>
        <v>0</v>
      </c>
      <c r="AJ23" s="75">
        <f>PXIL!S23</f>
        <v>0</v>
      </c>
      <c r="AK23" s="75">
        <f>RTM_IEX!M23</f>
        <v>3.75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9.1856220000000004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0.1780734736</v>
      </c>
      <c r="AD24">
        <f t="shared" si="1"/>
        <v>20.057548526399998</v>
      </c>
      <c r="AE24">
        <v>0</v>
      </c>
      <c r="AF24" s="26"/>
      <c r="AG24">
        <f t="shared" si="2"/>
        <v>20.057548526399998</v>
      </c>
      <c r="AI24" s="75">
        <f>PXIL!M24</f>
        <v>0</v>
      </c>
      <c r="AJ24" s="75">
        <f>PXIL!S24</f>
        <v>0</v>
      </c>
      <c r="AK24" s="75">
        <f>RTM_IEX!M24</f>
        <v>3.75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9.1856220000000004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5.77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0.1646094736</v>
      </c>
      <c r="AD25">
        <f t="shared" si="1"/>
        <v>18.541012526399999</v>
      </c>
      <c r="AE25">
        <v>0</v>
      </c>
      <c r="AF25" s="26"/>
      <c r="AG25">
        <f t="shared" si="2"/>
        <v>18.541012526399999</v>
      </c>
      <c r="AI25" s="75">
        <f>PXIL!M25</f>
        <v>0</v>
      </c>
      <c r="AJ25" s="75">
        <f>PXIL!S25</f>
        <v>0</v>
      </c>
      <c r="AK25" s="75">
        <f>RTM_IEX!M25</f>
        <v>3.75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9.1856220000000004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0.18907347360000001</v>
      </c>
      <c r="AD26">
        <f t="shared" si="1"/>
        <v>21.296548526399999</v>
      </c>
      <c r="AE26">
        <v>0</v>
      </c>
      <c r="AF26" s="26"/>
      <c r="AG26">
        <f t="shared" si="2"/>
        <v>21.296548526399999</v>
      </c>
      <c r="AI26" s="75">
        <f>PXIL!M26</f>
        <v>0</v>
      </c>
      <c r="AJ26" s="75">
        <f>PXIL!S26</f>
        <v>0</v>
      </c>
      <c r="AK26" s="75">
        <f>RTM_IEX!M26</f>
        <v>3.65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9.1856220000000004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3.56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0.14516147360000003</v>
      </c>
      <c r="AD27">
        <f t="shared" si="1"/>
        <v>16.350460526399999</v>
      </c>
      <c r="AE27">
        <v>0</v>
      </c>
      <c r="AF27" s="26"/>
      <c r="AG27">
        <f t="shared" si="2"/>
        <v>16.350460526399999</v>
      </c>
      <c r="AI27" s="75">
        <f>PXIL!M27</f>
        <v>0</v>
      </c>
      <c r="AJ27" s="75">
        <f>PXIL!S27</f>
        <v>0</v>
      </c>
      <c r="AK27" s="75">
        <f>RTM_IEX!M27</f>
        <v>3.75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9.1856220000000004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5.86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0.16540147360000002</v>
      </c>
      <c r="AD28">
        <f t="shared" si="1"/>
        <v>18.630220526400002</v>
      </c>
      <c r="AE28">
        <v>0</v>
      </c>
      <c r="AF28" s="26"/>
      <c r="AG28">
        <f t="shared" si="2"/>
        <v>18.630220526400002</v>
      </c>
      <c r="AI28" s="75">
        <f>PXIL!M28</f>
        <v>0</v>
      </c>
      <c r="AJ28" s="75">
        <f>PXIL!S28</f>
        <v>0</v>
      </c>
      <c r="AK28" s="75">
        <f>RTM_IEX!M28</f>
        <v>3.75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9.1856220000000004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0.18484947360000004</v>
      </c>
      <c r="AD29">
        <f t="shared" si="1"/>
        <v>20.820772526400003</v>
      </c>
      <c r="AE29">
        <v>0</v>
      </c>
      <c r="AF29" s="26"/>
      <c r="AG29">
        <f t="shared" si="2"/>
        <v>20.820772526400003</v>
      </c>
      <c r="AI29" s="75">
        <f>PXIL!M29</f>
        <v>0</v>
      </c>
      <c r="AJ29" s="75">
        <f>PXIL!S29</f>
        <v>0</v>
      </c>
      <c r="AK29" s="75">
        <f>RTM_IEX!M29</f>
        <v>3.75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9.1856220000000004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0.28999999999999998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0.1163854736</v>
      </c>
      <c r="AD30">
        <f t="shared" si="1"/>
        <v>13.1092365264</v>
      </c>
      <c r="AE30">
        <v>0</v>
      </c>
      <c r="AF30" s="26"/>
      <c r="AG30">
        <f t="shared" si="2"/>
        <v>13.1092365264</v>
      </c>
      <c r="AI30" s="75">
        <f>PXIL!M30</f>
        <v>0</v>
      </c>
      <c r="AJ30" s="75">
        <f>PXIL!S30</f>
        <v>0</v>
      </c>
      <c r="AK30" s="75">
        <f>RTM_IEX!M30</f>
        <v>3.75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9.1856220000000004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7.78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0.18229747360000001</v>
      </c>
      <c r="AD31">
        <f t="shared" si="1"/>
        <v>20.533324526400001</v>
      </c>
      <c r="AE31">
        <v>0</v>
      </c>
      <c r="AF31" s="26"/>
      <c r="AG31">
        <f t="shared" si="2"/>
        <v>20.533324526400001</v>
      </c>
      <c r="AI31" s="75">
        <f>PXIL!M31</f>
        <v>0</v>
      </c>
      <c r="AJ31" s="75">
        <f>PXIL!S31</f>
        <v>0</v>
      </c>
      <c r="AK31" s="75">
        <f>RTM_IEX!M31</f>
        <v>3.75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9.1856220000000004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5.86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0.16540147360000002</v>
      </c>
      <c r="AD32">
        <f t="shared" si="1"/>
        <v>18.630220526400002</v>
      </c>
      <c r="AE32">
        <v>0</v>
      </c>
      <c r="AF32" s="26"/>
      <c r="AG32">
        <f t="shared" si="2"/>
        <v>18.630220526400002</v>
      </c>
      <c r="AI32" s="75">
        <f>PXIL!M32</f>
        <v>0</v>
      </c>
      <c r="AJ32" s="75">
        <f>PXIL!S32</f>
        <v>0</v>
      </c>
      <c r="AK32" s="75">
        <f>RTM_IEX!M32</f>
        <v>3.75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9.1856220000000004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10.19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0.20350547360000001</v>
      </c>
      <c r="AD33">
        <f t="shared" si="1"/>
        <v>22.9221165264</v>
      </c>
      <c r="AE33">
        <v>0</v>
      </c>
      <c r="AF33" s="26"/>
      <c r="AG33">
        <f t="shared" si="2"/>
        <v>22.9221165264</v>
      </c>
      <c r="AI33" s="75">
        <f>PXIL!M33</f>
        <v>0</v>
      </c>
      <c r="AJ33" s="75">
        <f>PXIL!S33</f>
        <v>0</v>
      </c>
      <c r="AK33" s="75">
        <f>RTM_IEX!M33</f>
        <v>3.75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9.1856220000000004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5.29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0.16038547360000002</v>
      </c>
      <c r="AD34">
        <f t="shared" si="1"/>
        <v>18.0652365264</v>
      </c>
      <c r="AE34">
        <v>0</v>
      </c>
      <c r="AF34" s="26"/>
      <c r="AG34">
        <f t="shared" si="2"/>
        <v>18.0652365264</v>
      </c>
      <c r="AI34" s="75">
        <f>PXIL!M34</f>
        <v>0</v>
      </c>
      <c r="AJ34" s="75">
        <f>PXIL!S34</f>
        <v>0</v>
      </c>
      <c r="AK34" s="75">
        <f>RTM_IEX!M34</f>
        <v>3.75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9.1856220000000004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0.1780734736</v>
      </c>
      <c r="AD35">
        <f t="shared" si="1"/>
        <v>20.057548526399998</v>
      </c>
      <c r="AE35">
        <v>0</v>
      </c>
      <c r="AF35" s="26"/>
      <c r="AG35">
        <f t="shared" si="2"/>
        <v>20.057548526399998</v>
      </c>
      <c r="AI35" s="75">
        <f>PXIL!M35</f>
        <v>0</v>
      </c>
      <c r="AJ35" s="75">
        <f>PXIL!S35</f>
        <v>0</v>
      </c>
      <c r="AK35" s="75">
        <f>RTM_IEX!M35</f>
        <v>3.75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9.1856220000000004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7.88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0.18317747360000003</v>
      </c>
      <c r="AD36">
        <f t="shared" si="1"/>
        <v>20.6324445264</v>
      </c>
      <c r="AE36">
        <v>0</v>
      </c>
      <c r="AF36" s="26"/>
      <c r="AG36">
        <f t="shared" si="2"/>
        <v>20.6324445264</v>
      </c>
      <c r="AI36" s="75">
        <f>PXIL!M36</f>
        <v>0</v>
      </c>
      <c r="AJ36" s="75">
        <f>PXIL!S36</f>
        <v>0</v>
      </c>
      <c r="AK36" s="75">
        <f>RTM_IEX!M36</f>
        <v>3.75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9.1856220000000004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0.57999999999999996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0.11805747360000002</v>
      </c>
      <c r="AD37">
        <f t="shared" si="1"/>
        <v>13.2975645264</v>
      </c>
      <c r="AE37">
        <v>0</v>
      </c>
      <c r="AF37" s="26"/>
      <c r="AG37">
        <f t="shared" si="2"/>
        <v>13.2975645264</v>
      </c>
      <c r="AI37" s="75">
        <f>PXIL!M37</f>
        <v>0</v>
      </c>
      <c r="AJ37" s="75">
        <f>PXIL!S37</f>
        <v>0</v>
      </c>
      <c r="AK37" s="75">
        <f>RTM_IEX!M37</f>
        <v>3.65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9.1856220000000004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0.20095347360000002</v>
      </c>
      <c r="AD38">
        <f t="shared" si="1"/>
        <v>22.634668526400002</v>
      </c>
      <c r="AE38">
        <v>0</v>
      </c>
      <c r="AF38" s="26"/>
      <c r="AG38">
        <f t="shared" si="2"/>
        <v>22.634668526400002</v>
      </c>
      <c r="AI38" s="75">
        <f>PXIL!M38</f>
        <v>0</v>
      </c>
      <c r="AJ38" s="75">
        <f>PXIL!S38</f>
        <v>0</v>
      </c>
      <c r="AK38" s="75">
        <f>RTM_IEX!M38</f>
        <v>3.75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9.1856220000000004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7.98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0.18405747359999999</v>
      </c>
      <c r="AD39">
        <f t="shared" si="1"/>
        <v>20.7315645264</v>
      </c>
      <c r="AE39">
        <v>0</v>
      </c>
      <c r="AF39" s="26"/>
      <c r="AG39">
        <f t="shared" si="2"/>
        <v>20.7315645264</v>
      </c>
      <c r="AI39" s="75">
        <f>PXIL!M39</f>
        <v>0</v>
      </c>
      <c r="AJ39" s="75">
        <f>PXIL!S39</f>
        <v>0</v>
      </c>
      <c r="AK39" s="75">
        <f>RTM_IEX!M39</f>
        <v>3.75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9.1856220000000004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0.20772947360000005</v>
      </c>
      <c r="AD40">
        <f t="shared" si="1"/>
        <v>23.397892526400003</v>
      </c>
      <c r="AE40">
        <v>0</v>
      </c>
      <c r="AF40" s="26"/>
      <c r="AG40">
        <f t="shared" si="2"/>
        <v>23.397892526400003</v>
      </c>
      <c r="AI40" s="75">
        <f>PXIL!M40</f>
        <v>0</v>
      </c>
      <c r="AJ40" s="75">
        <f>PXIL!S40</f>
        <v>0</v>
      </c>
      <c r="AK40" s="75">
        <f>RTM_IEX!M40</f>
        <v>3.46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9.1856220000000004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6.82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0.17384947360000003</v>
      </c>
      <c r="AD41">
        <f t="shared" si="1"/>
        <v>19.581772526400002</v>
      </c>
      <c r="AE41">
        <v>0</v>
      </c>
      <c r="AF41" s="26"/>
      <c r="AG41">
        <f t="shared" si="2"/>
        <v>19.581772526400002</v>
      </c>
      <c r="AI41" s="75">
        <f>PXIL!M41</f>
        <v>0</v>
      </c>
      <c r="AJ41" s="75">
        <f>PXIL!S41</f>
        <v>0</v>
      </c>
      <c r="AK41" s="75">
        <f>RTM_IEX!M41</f>
        <v>3.75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9.1856220000000004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0.16628147360000001</v>
      </c>
      <c r="AD42">
        <f t="shared" si="1"/>
        <v>18.729340526399998</v>
      </c>
      <c r="AE42">
        <v>0</v>
      </c>
      <c r="AF42" s="26"/>
      <c r="AG42">
        <f t="shared" si="2"/>
        <v>18.729340526399998</v>
      </c>
      <c r="AI42" s="75">
        <f>PXIL!M42</f>
        <v>0</v>
      </c>
      <c r="AJ42" s="75">
        <f>PXIL!S42</f>
        <v>0</v>
      </c>
      <c r="AK42" s="75">
        <f>RTM_IEX!M42</f>
        <v>3.75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9.1856220000000004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0.16628147360000001</v>
      </c>
      <c r="AD43">
        <f t="shared" si="1"/>
        <v>18.729340526399998</v>
      </c>
      <c r="AE43">
        <v>0</v>
      </c>
      <c r="AF43" s="26"/>
      <c r="AG43">
        <f t="shared" si="2"/>
        <v>18.729340526399998</v>
      </c>
      <c r="AI43" s="75">
        <f>PXIL!M43</f>
        <v>0</v>
      </c>
      <c r="AJ43" s="75">
        <f>PXIL!S43</f>
        <v>0</v>
      </c>
      <c r="AK43" s="75">
        <f>RTM_IEX!M43</f>
        <v>3.75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9.1856220000000004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0.12483347360000002</v>
      </c>
      <c r="AD44">
        <f t="shared" si="1"/>
        <v>14.0607885264</v>
      </c>
      <c r="AE44">
        <v>0</v>
      </c>
      <c r="AF44" s="26"/>
      <c r="AG44">
        <f t="shared" si="2"/>
        <v>14.0607885264</v>
      </c>
      <c r="AI44" s="75">
        <f>PXIL!M44</f>
        <v>0</v>
      </c>
      <c r="AJ44" s="75">
        <f>PXIL!S44</f>
        <v>0</v>
      </c>
      <c r="AK44" s="75">
        <f>RTM_IEX!M44</f>
        <v>3.65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9.1856220000000004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3.84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0.1476254736</v>
      </c>
      <c r="AD45">
        <f t="shared" si="1"/>
        <v>16.627996526399997</v>
      </c>
      <c r="AE45">
        <v>0</v>
      </c>
      <c r="AF45" s="26"/>
      <c r="AG45">
        <f t="shared" si="2"/>
        <v>16.627996526399997</v>
      </c>
      <c r="AI45" s="75">
        <f>PXIL!M45</f>
        <v>0</v>
      </c>
      <c r="AJ45" s="75">
        <f>PXIL!S45</f>
        <v>0</v>
      </c>
      <c r="AK45" s="75">
        <f>RTM_IEX!M45</f>
        <v>3.75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9.1856220000000004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4.13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0.1501774736</v>
      </c>
      <c r="AD46">
        <f t="shared" si="1"/>
        <v>16.915444526400002</v>
      </c>
      <c r="AE46">
        <v>0</v>
      </c>
      <c r="AF46" s="26"/>
      <c r="AG46">
        <f t="shared" si="2"/>
        <v>16.915444526400002</v>
      </c>
      <c r="AI46" s="75">
        <f>PXIL!M46</f>
        <v>0</v>
      </c>
      <c r="AJ46" s="75">
        <f>PXIL!S46</f>
        <v>0</v>
      </c>
      <c r="AK46" s="75">
        <f>RTM_IEX!M46</f>
        <v>3.75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9.1856220000000004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8.5500000000000007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0.18907347360000001</v>
      </c>
      <c r="AD47">
        <f t="shared" si="1"/>
        <v>21.296548526399999</v>
      </c>
      <c r="AE47">
        <v>0</v>
      </c>
      <c r="AF47" s="26"/>
      <c r="AG47">
        <f t="shared" si="2"/>
        <v>21.296548526399999</v>
      </c>
      <c r="AI47" s="75">
        <f>PXIL!M47</f>
        <v>0</v>
      </c>
      <c r="AJ47" s="75">
        <f>PXIL!S47</f>
        <v>0</v>
      </c>
      <c r="AK47" s="75">
        <f>RTM_IEX!M47</f>
        <v>3.75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9.1856220000000004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4.6100000000000003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0.15352147360000001</v>
      </c>
      <c r="AD48">
        <f t="shared" si="1"/>
        <v>17.292100526399999</v>
      </c>
      <c r="AE48">
        <v>0</v>
      </c>
      <c r="AF48" s="26"/>
      <c r="AG48">
        <f t="shared" si="2"/>
        <v>17.292100526399999</v>
      </c>
      <c r="AI48" s="75">
        <f>PXIL!M48</f>
        <v>0</v>
      </c>
      <c r="AJ48" s="75">
        <f>PXIL!S48</f>
        <v>0</v>
      </c>
      <c r="AK48" s="75">
        <f>RTM_IEX!M48</f>
        <v>3.65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9.1856220000000004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3.17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0.14172947360000002</v>
      </c>
      <c r="AD49">
        <f t="shared" si="1"/>
        <v>15.9638925264</v>
      </c>
      <c r="AE49">
        <v>0</v>
      </c>
      <c r="AF49" s="26"/>
      <c r="AG49">
        <f t="shared" si="2"/>
        <v>15.9638925264</v>
      </c>
      <c r="AI49" s="75">
        <f>PXIL!M49</f>
        <v>0</v>
      </c>
      <c r="AJ49" s="75">
        <f>PXIL!S49</f>
        <v>0</v>
      </c>
      <c r="AK49" s="75">
        <f>RTM_IEX!M49</f>
        <v>3.75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9.1856220000000004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0.1595054736</v>
      </c>
      <c r="AD50">
        <f t="shared" si="1"/>
        <v>17.9661165264</v>
      </c>
      <c r="AE50">
        <v>0</v>
      </c>
      <c r="AF50" s="26"/>
      <c r="AG50">
        <f t="shared" si="2"/>
        <v>17.9661165264</v>
      </c>
      <c r="AI50" s="75">
        <f>PXIL!M50</f>
        <v>0</v>
      </c>
      <c r="AJ50" s="75">
        <f>PXIL!S50</f>
        <v>0</v>
      </c>
      <c r="AK50" s="75">
        <f>RTM_IEX!M50</f>
        <v>3.75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9.1856220000000004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0.11972947360000001</v>
      </c>
      <c r="AD51">
        <f t="shared" si="1"/>
        <v>13.485892526400001</v>
      </c>
      <c r="AE51">
        <v>0</v>
      </c>
      <c r="AF51" s="26"/>
      <c r="AG51">
        <f t="shared" si="2"/>
        <v>13.485892526400001</v>
      </c>
      <c r="AI51" s="75">
        <f>PXIL!M51</f>
        <v>0</v>
      </c>
      <c r="AJ51" s="75">
        <f>PXIL!S51</f>
        <v>0</v>
      </c>
      <c r="AK51" s="75">
        <f>RTM_IEX!M51</f>
        <v>4.42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9.1856220000000004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4.6100000000000003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0.16707347360000002</v>
      </c>
      <c r="AD52">
        <f t="shared" si="1"/>
        <v>18.818548526400004</v>
      </c>
      <c r="AE52">
        <v>0</v>
      </c>
      <c r="AF52" s="26"/>
      <c r="AG52">
        <f t="shared" si="2"/>
        <v>18.818548526400004</v>
      </c>
      <c r="AI52" s="75">
        <f>PXIL!M52</f>
        <v>0</v>
      </c>
      <c r="AJ52" s="75">
        <f>PXIL!S52</f>
        <v>0</v>
      </c>
      <c r="AK52" s="75">
        <f>RTM_IEX!M52</f>
        <v>5.19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9.1856220000000004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0.14674547360000001</v>
      </c>
      <c r="AD53">
        <f t="shared" si="1"/>
        <v>16.528876526400001</v>
      </c>
      <c r="AE53">
        <v>0</v>
      </c>
      <c r="AF53" s="26"/>
      <c r="AG53">
        <f t="shared" si="2"/>
        <v>16.528876526400001</v>
      </c>
      <c r="AI53" s="75">
        <f>PXIL!M53</f>
        <v>0</v>
      </c>
      <c r="AJ53" s="75">
        <f>PXIL!S53</f>
        <v>0</v>
      </c>
      <c r="AK53" s="75">
        <f>RTM_IEX!M53</f>
        <v>5.09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9.1856220000000004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9.51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0.21107347360000003</v>
      </c>
      <c r="AD54">
        <f t="shared" si="1"/>
        <v>23.7745485264</v>
      </c>
      <c r="AE54">
        <v>0</v>
      </c>
      <c r="AF54" s="26"/>
      <c r="AG54">
        <f t="shared" si="2"/>
        <v>23.7745485264</v>
      </c>
      <c r="AI54" s="75">
        <f>PXIL!M54</f>
        <v>0</v>
      </c>
      <c r="AJ54" s="75">
        <f>PXIL!S54</f>
        <v>0</v>
      </c>
      <c r="AK54" s="75">
        <f>RTM_IEX!M54</f>
        <v>5.29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9.1856220000000004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4.8099999999999996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0.16883347360000001</v>
      </c>
      <c r="AD55">
        <f t="shared" si="1"/>
        <v>19.016788526400003</v>
      </c>
      <c r="AE55">
        <v>0</v>
      </c>
      <c r="AF55" s="26"/>
      <c r="AG55">
        <f t="shared" si="2"/>
        <v>19.016788526400003</v>
      </c>
      <c r="AI55" s="75">
        <f>PXIL!M55</f>
        <v>0</v>
      </c>
      <c r="AJ55" s="75">
        <f>PXIL!S55</f>
        <v>0</v>
      </c>
      <c r="AK55" s="75">
        <f>RTM_IEX!M55</f>
        <v>5.19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9.1856220000000004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5.57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0.17552147360000003</v>
      </c>
      <c r="AD56">
        <f t="shared" si="1"/>
        <v>19.7701005264</v>
      </c>
      <c r="AE56">
        <v>0</v>
      </c>
      <c r="AF56" s="26"/>
      <c r="AG56">
        <f t="shared" si="2"/>
        <v>19.7701005264</v>
      </c>
      <c r="AI56" s="75">
        <f>PXIL!M56</f>
        <v>0</v>
      </c>
      <c r="AJ56" s="75">
        <f>PXIL!S56</f>
        <v>0</v>
      </c>
      <c r="AK56" s="75">
        <f>RTM_IEX!M56</f>
        <v>5.19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9.1856220000000004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5.29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0.17217747360000002</v>
      </c>
      <c r="AD57">
        <f t="shared" si="1"/>
        <v>19.3934445264</v>
      </c>
      <c r="AE57">
        <v>0</v>
      </c>
      <c r="AF57" s="26"/>
      <c r="AG57">
        <f t="shared" si="2"/>
        <v>19.3934445264</v>
      </c>
      <c r="AI57" s="75">
        <f>PXIL!M57</f>
        <v>0</v>
      </c>
      <c r="AJ57" s="75">
        <f>PXIL!S57</f>
        <v>0</v>
      </c>
      <c r="AK57" s="75">
        <f>RTM_IEX!M57</f>
        <v>5.09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9.1856220000000004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0.77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0.13328147360000001</v>
      </c>
      <c r="AD58">
        <f t="shared" si="1"/>
        <v>15.012340526399999</v>
      </c>
      <c r="AE58">
        <v>0</v>
      </c>
      <c r="AF58" s="26"/>
      <c r="AG58">
        <f t="shared" si="2"/>
        <v>15.012340526399999</v>
      </c>
      <c r="AI58" s="75">
        <f>PXIL!M58</f>
        <v>0</v>
      </c>
      <c r="AJ58" s="75">
        <f>PXIL!S58</f>
        <v>0</v>
      </c>
      <c r="AK58" s="75">
        <f>RTM_IEX!M58</f>
        <v>5.19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9.4231820000000006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0.16414800160000001</v>
      </c>
      <c r="AD59">
        <f t="shared" si="1"/>
        <v>18.4890339984</v>
      </c>
      <c r="AE59">
        <v>0</v>
      </c>
      <c r="AF59" s="26"/>
      <c r="AG59">
        <f t="shared" si="2"/>
        <v>18.4890339984</v>
      </c>
      <c r="AI59" s="75">
        <f>PXIL!M59</f>
        <v>0</v>
      </c>
      <c r="AJ59" s="75">
        <f>PXIL!S59</f>
        <v>0</v>
      </c>
      <c r="AK59" s="75">
        <f>RTM_IEX!M59</f>
        <v>5.19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9.4231820000000006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4.32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0.1666120016</v>
      </c>
      <c r="AD60">
        <f t="shared" si="1"/>
        <v>18.766569998400001</v>
      </c>
      <c r="AE60">
        <v>0</v>
      </c>
      <c r="AF60" s="26"/>
      <c r="AG60">
        <f t="shared" si="2"/>
        <v>18.766569998400001</v>
      </c>
      <c r="AI60" s="75">
        <f>PXIL!M60</f>
        <v>0</v>
      </c>
      <c r="AJ60" s="75">
        <f>PXIL!S60</f>
        <v>0</v>
      </c>
      <c r="AK60" s="75">
        <f>RTM_IEX!M60</f>
        <v>5.19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9.4231820000000006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0.21061200160000004</v>
      </c>
      <c r="AD61">
        <f t="shared" si="1"/>
        <v>23.722569998400001</v>
      </c>
      <c r="AE61">
        <v>0</v>
      </c>
      <c r="AF61" s="26"/>
      <c r="AG61">
        <f t="shared" si="2"/>
        <v>23.722569998400001</v>
      </c>
      <c r="AI61" s="75">
        <f>PXIL!M61</f>
        <v>0</v>
      </c>
      <c r="AJ61" s="75">
        <f>PXIL!S61</f>
        <v>0</v>
      </c>
      <c r="AK61" s="75">
        <f>RTM_IEX!M61</f>
        <v>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9.4231820000000006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4.13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0.1623880016</v>
      </c>
      <c r="AD62">
        <f t="shared" si="1"/>
        <v>18.290793998399998</v>
      </c>
      <c r="AE62">
        <v>0</v>
      </c>
      <c r="AF62" s="26"/>
      <c r="AG62">
        <f t="shared" si="2"/>
        <v>18.290793998399998</v>
      </c>
      <c r="AI62" s="75">
        <f>PXIL!M62</f>
        <v>0</v>
      </c>
      <c r="AJ62" s="75">
        <f>PXIL!S62</f>
        <v>0</v>
      </c>
      <c r="AK62" s="75">
        <f>RTM_IEX!M62</f>
        <v>4.9000000000000004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9.4231820000000006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0.17083600160000001</v>
      </c>
      <c r="AD63">
        <f t="shared" si="1"/>
        <v>19.242345998399998</v>
      </c>
      <c r="AE63">
        <v>0</v>
      </c>
      <c r="AF63" s="26"/>
      <c r="AG63">
        <f t="shared" si="2"/>
        <v>19.242345998399998</v>
      </c>
      <c r="AI63" s="75">
        <f>PXIL!M63</f>
        <v>0</v>
      </c>
      <c r="AJ63" s="75">
        <f>PXIL!S63</f>
        <v>0</v>
      </c>
      <c r="AK63" s="75">
        <f>RTM_IEX!M63</f>
        <v>4.9000000000000004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9.4231820000000006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0.1742680016</v>
      </c>
      <c r="AD64">
        <f t="shared" si="1"/>
        <v>19.628913998399998</v>
      </c>
      <c r="AE64">
        <v>0</v>
      </c>
      <c r="AF64" s="26"/>
      <c r="AG64">
        <f t="shared" si="2"/>
        <v>19.628913998399998</v>
      </c>
      <c r="AI64" s="75">
        <f>PXIL!M64</f>
        <v>0</v>
      </c>
      <c r="AJ64" s="75">
        <f>PXIL!S64</f>
        <v>0</v>
      </c>
      <c r="AK64" s="75">
        <f>RTM_IEX!M64</f>
        <v>4.9000000000000004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9.4231820000000006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1.63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0.14038800160000001</v>
      </c>
      <c r="AD65">
        <f t="shared" si="1"/>
        <v>15.8127939984</v>
      </c>
      <c r="AE65">
        <v>0</v>
      </c>
      <c r="AF65" s="26"/>
      <c r="AG65">
        <f t="shared" si="2"/>
        <v>15.8127939984</v>
      </c>
      <c r="AI65" s="75">
        <f>PXIL!M65</f>
        <v>0</v>
      </c>
      <c r="AJ65" s="75">
        <f>PXIL!S65</f>
        <v>0</v>
      </c>
      <c r="AK65" s="75">
        <f>RTM_IEX!M65</f>
        <v>4.9000000000000004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9.4231820000000006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4.32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0.1640600016</v>
      </c>
      <c r="AD66">
        <f t="shared" si="1"/>
        <v>18.479121998400004</v>
      </c>
      <c r="AE66">
        <v>0</v>
      </c>
      <c r="AF66" s="26"/>
      <c r="AG66">
        <f t="shared" si="2"/>
        <v>18.479121998400004</v>
      </c>
      <c r="AI66" s="75">
        <f>PXIL!M66</f>
        <v>0</v>
      </c>
      <c r="AJ66" s="75">
        <f>PXIL!S66</f>
        <v>0</v>
      </c>
      <c r="AK66" s="75">
        <f>RTM_IEX!M66</f>
        <v>4.9000000000000004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9.4231820000000006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0.17594000160000001</v>
      </c>
      <c r="AD67">
        <f t="shared" si="1"/>
        <v>19.8172419984</v>
      </c>
      <c r="AE67">
        <v>0</v>
      </c>
      <c r="AF67" s="26"/>
      <c r="AG67">
        <f t="shared" si="2"/>
        <v>19.8172419984</v>
      </c>
      <c r="AI67" s="75">
        <f>PXIL!M67</f>
        <v>0</v>
      </c>
      <c r="AJ67" s="75">
        <f>PXIL!S67</f>
        <v>0</v>
      </c>
      <c r="AK67" s="75">
        <f>RTM_IEX!M67</f>
        <v>4.9000000000000004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9.4231820000000006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0.21061200160000004</v>
      </c>
      <c r="AD68">
        <f t="shared" ref="AD68:AD98" si="4">SUM(B68:AB68,AI68:AR68)-AC68</f>
        <v>23.722569998400001</v>
      </c>
      <c r="AE68">
        <v>0</v>
      </c>
      <c r="AF68" s="26"/>
      <c r="AG68">
        <f t="shared" ref="AG68:AG98" si="5">SUM(AD68:AF68)</f>
        <v>23.722569998400001</v>
      </c>
      <c r="AI68" s="75">
        <f>PXIL!M68</f>
        <v>0</v>
      </c>
      <c r="AJ68" s="75">
        <f>PXIL!S68</f>
        <v>0</v>
      </c>
      <c r="AK68" s="75">
        <f>RTM_IEX!M68</f>
        <v>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9.4231820000000006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6.15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0.18016400160000001</v>
      </c>
      <c r="AD69">
        <f t="shared" si="4"/>
        <v>20.2930179984</v>
      </c>
      <c r="AE69">
        <v>0</v>
      </c>
      <c r="AF69" s="26"/>
      <c r="AG69">
        <f t="shared" si="5"/>
        <v>20.2930179984</v>
      </c>
      <c r="AI69" s="75">
        <f>PXIL!M69</f>
        <v>0</v>
      </c>
      <c r="AJ69" s="75">
        <f>PXIL!S69</f>
        <v>0</v>
      </c>
      <c r="AK69" s="75">
        <f>RTM_IEX!M69</f>
        <v>4.9000000000000004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9.4231820000000006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0.17761200160000001</v>
      </c>
      <c r="AD70">
        <f t="shared" si="4"/>
        <v>20.005569998400002</v>
      </c>
      <c r="AE70">
        <v>0</v>
      </c>
      <c r="AF70" s="26"/>
      <c r="AG70">
        <f t="shared" si="5"/>
        <v>20.005569998400002</v>
      </c>
      <c r="AI70" s="75">
        <f>PXIL!M70</f>
        <v>0</v>
      </c>
      <c r="AJ70" s="75">
        <f>PXIL!S70</f>
        <v>0</v>
      </c>
      <c r="AK70" s="75">
        <f>RTM_IEX!M70</f>
        <v>4.9000000000000004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9.4231820000000006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8.84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0.20383600160000004</v>
      </c>
      <c r="AD71">
        <f t="shared" si="4"/>
        <v>22.9593459984</v>
      </c>
      <c r="AE71">
        <v>0</v>
      </c>
      <c r="AF71" s="26"/>
      <c r="AG71">
        <f t="shared" si="5"/>
        <v>22.9593459984</v>
      </c>
      <c r="AI71" s="75">
        <f>PXIL!M71</f>
        <v>0</v>
      </c>
      <c r="AJ71" s="75">
        <f>PXIL!S71</f>
        <v>0</v>
      </c>
      <c r="AK71" s="75">
        <f>RTM_IEX!M71</f>
        <v>4.9000000000000004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9.4231820000000006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1.06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0.13537200160000001</v>
      </c>
      <c r="AD72">
        <f t="shared" si="4"/>
        <v>15.247809998400001</v>
      </c>
      <c r="AE72">
        <v>0</v>
      </c>
      <c r="AF72" s="26"/>
      <c r="AG72">
        <f t="shared" si="5"/>
        <v>15.247809998400001</v>
      </c>
      <c r="AI72" s="75">
        <f>PXIL!M72</f>
        <v>0</v>
      </c>
      <c r="AJ72" s="75">
        <f>PXIL!S72</f>
        <v>0</v>
      </c>
      <c r="AK72" s="75">
        <f>RTM_IEX!M72</f>
        <v>4.9000000000000004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9.4231820000000006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5.86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0.17761200160000001</v>
      </c>
      <c r="AD73">
        <f t="shared" si="4"/>
        <v>20.005569998400002</v>
      </c>
      <c r="AE73">
        <v>0</v>
      </c>
      <c r="AF73" s="26"/>
      <c r="AG73">
        <f t="shared" si="5"/>
        <v>20.005569998400002</v>
      </c>
      <c r="AI73" s="75">
        <f>PXIL!M73</f>
        <v>0</v>
      </c>
      <c r="AJ73" s="75">
        <f>PXIL!S73</f>
        <v>0</v>
      </c>
      <c r="AK73" s="75">
        <f>RTM_IEX!M73</f>
        <v>4.9000000000000004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9.4231820000000006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4.71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0.16749200160000002</v>
      </c>
      <c r="AD74">
        <f t="shared" si="4"/>
        <v>18.865689998400004</v>
      </c>
      <c r="AE74">
        <v>0</v>
      </c>
      <c r="AF74" s="26"/>
      <c r="AG74">
        <f t="shared" si="5"/>
        <v>18.865689998400004</v>
      </c>
      <c r="AI74" s="75">
        <f>PXIL!M74</f>
        <v>0</v>
      </c>
      <c r="AJ74" s="75">
        <f>PXIL!S74</f>
        <v>0</v>
      </c>
      <c r="AK74" s="75">
        <f>RTM_IEX!M74</f>
        <v>4.9000000000000004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9.4231820000000006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0.21061200160000004</v>
      </c>
      <c r="AD75">
        <f t="shared" si="4"/>
        <v>23.722569998400001</v>
      </c>
      <c r="AE75">
        <v>0</v>
      </c>
      <c r="AF75" s="26"/>
      <c r="AG75">
        <f t="shared" si="5"/>
        <v>23.722569998400001</v>
      </c>
      <c r="AI75" s="75">
        <f>PXIL!M75</f>
        <v>0</v>
      </c>
      <c r="AJ75" s="75">
        <f>PXIL!S75</f>
        <v>0</v>
      </c>
      <c r="AK75" s="75">
        <f>RTM_IEX!M75</f>
        <v>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9.4231820000000006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0.15314800160000003</v>
      </c>
      <c r="AD76">
        <f t="shared" si="4"/>
        <v>17.250033998399999</v>
      </c>
      <c r="AE76">
        <v>0</v>
      </c>
      <c r="AF76" s="26"/>
      <c r="AG76">
        <f t="shared" si="5"/>
        <v>17.250033998399999</v>
      </c>
      <c r="AI76" s="75">
        <f>PXIL!M76</f>
        <v>0</v>
      </c>
      <c r="AJ76" s="75">
        <f>PXIL!S76</f>
        <v>0</v>
      </c>
      <c r="AK76" s="75">
        <f>RTM_IEX!M76</f>
        <v>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9.4231820000000006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0.16159600160000001</v>
      </c>
      <c r="AD77">
        <f t="shared" si="4"/>
        <v>18.201585998400002</v>
      </c>
      <c r="AE77">
        <v>0</v>
      </c>
      <c r="AF77" s="26"/>
      <c r="AG77">
        <f t="shared" si="5"/>
        <v>18.201585998400002</v>
      </c>
      <c r="AI77" s="75">
        <f>PXIL!M77</f>
        <v>0</v>
      </c>
      <c r="AJ77" s="75">
        <f>PXIL!S77</f>
        <v>0</v>
      </c>
      <c r="AK77" s="75">
        <f>RTM_IEX!M77</f>
        <v>4.9000000000000004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9.4231820000000006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2.69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0.14971600160000001</v>
      </c>
      <c r="AD78">
        <f t="shared" si="4"/>
        <v>16.863465998399999</v>
      </c>
      <c r="AE78">
        <v>0</v>
      </c>
      <c r="AF78" s="26"/>
      <c r="AG78">
        <f t="shared" si="5"/>
        <v>16.863465998399999</v>
      </c>
      <c r="AI78" s="75">
        <f>PXIL!M78</f>
        <v>0</v>
      </c>
      <c r="AJ78" s="75">
        <f>PXIL!S78</f>
        <v>0</v>
      </c>
      <c r="AK78" s="75">
        <f>RTM_IEX!M78</f>
        <v>4.9000000000000004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9.4231820000000006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0.77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0.13370000160000001</v>
      </c>
      <c r="AD79">
        <f t="shared" si="4"/>
        <v>15.059481998400001</v>
      </c>
      <c r="AE79">
        <v>0</v>
      </c>
      <c r="AF79" s="26"/>
      <c r="AG79">
        <f t="shared" si="5"/>
        <v>15.059481998400001</v>
      </c>
      <c r="AI79" s="75">
        <f>PXIL!M79</f>
        <v>0</v>
      </c>
      <c r="AJ79" s="75">
        <f>PXIL!S79</f>
        <v>0</v>
      </c>
      <c r="AK79" s="75">
        <f>RTM_IEX!M79</f>
        <v>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9.4231820000000006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0.17928400160000002</v>
      </c>
      <c r="AD80">
        <f t="shared" si="4"/>
        <v>20.193897998400001</v>
      </c>
      <c r="AE80">
        <v>0</v>
      </c>
      <c r="AF80" s="26"/>
      <c r="AG80">
        <f t="shared" si="5"/>
        <v>20.193897998400001</v>
      </c>
      <c r="AI80" s="75">
        <f>PXIL!M80</f>
        <v>0</v>
      </c>
      <c r="AJ80" s="75">
        <f>PXIL!S80</f>
        <v>0</v>
      </c>
      <c r="AK80" s="75">
        <f>RTM_IEX!M80</f>
        <v>4.9000000000000004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9.4231820000000006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5.86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0.17761200160000001</v>
      </c>
      <c r="AD81">
        <f t="shared" si="4"/>
        <v>20.005569998400002</v>
      </c>
      <c r="AE81">
        <v>0</v>
      </c>
      <c r="AF81" s="26"/>
      <c r="AG81">
        <f t="shared" si="5"/>
        <v>20.005569998400002</v>
      </c>
      <c r="AI81" s="75">
        <f>PXIL!M81</f>
        <v>0</v>
      </c>
      <c r="AJ81" s="75">
        <f>PXIL!S81</f>
        <v>0</v>
      </c>
      <c r="AK81" s="75">
        <f>RTM_IEX!M81</f>
        <v>4.9000000000000004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9.4231820000000006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0.21061200160000004</v>
      </c>
      <c r="AD82">
        <f t="shared" si="4"/>
        <v>23.722569998400001</v>
      </c>
      <c r="AE82">
        <v>0</v>
      </c>
      <c r="AF82" s="26"/>
      <c r="AG82">
        <f t="shared" si="5"/>
        <v>23.722569998400001</v>
      </c>
      <c r="AI82" s="75">
        <f>PXIL!M82</f>
        <v>0</v>
      </c>
      <c r="AJ82" s="75">
        <f>PXIL!S82</f>
        <v>0</v>
      </c>
      <c r="AK82" s="75">
        <f>RTM_IEX!M82</f>
        <v>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9.4231820000000006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8.4600000000000009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0.20049200160000002</v>
      </c>
      <c r="AD83">
        <f t="shared" si="4"/>
        <v>22.582689998400003</v>
      </c>
      <c r="AE83">
        <v>0</v>
      </c>
      <c r="AF83" s="26"/>
      <c r="AG83">
        <f t="shared" si="5"/>
        <v>22.582689998400003</v>
      </c>
      <c r="AI83" s="75">
        <f>PXIL!M83</f>
        <v>0</v>
      </c>
      <c r="AJ83" s="75">
        <f>PXIL!S83</f>
        <v>0</v>
      </c>
      <c r="AK83" s="75">
        <f>RTM_IEX!M83</f>
        <v>4.9000000000000004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9.4231820000000006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7.59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0.19283600160000003</v>
      </c>
      <c r="AD84">
        <f t="shared" si="4"/>
        <v>21.720345998399999</v>
      </c>
      <c r="AE84">
        <v>0</v>
      </c>
      <c r="AF84" s="26"/>
      <c r="AG84">
        <f t="shared" si="5"/>
        <v>21.720345998399999</v>
      </c>
      <c r="AI84" s="75">
        <f>PXIL!M84</f>
        <v>0</v>
      </c>
      <c r="AJ84" s="75">
        <f>PXIL!S84</f>
        <v>0</v>
      </c>
      <c r="AK84" s="75">
        <f>RTM_IEX!M84</f>
        <v>4.9000000000000004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9.4231820000000006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7.78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0.19450800160000004</v>
      </c>
      <c r="AD85">
        <f t="shared" si="4"/>
        <v>21.908673998400005</v>
      </c>
      <c r="AE85">
        <v>0</v>
      </c>
      <c r="AF85" s="26"/>
      <c r="AG85">
        <f t="shared" si="5"/>
        <v>21.908673998400005</v>
      </c>
      <c r="AI85" s="75">
        <f>PXIL!M85</f>
        <v>0</v>
      </c>
      <c r="AJ85" s="75">
        <f>PXIL!S85</f>
        <v>0</v>
      </c>
      <c r="AK85" s="75">
        <f>RTM_IEX!M85</f>
        <v>4.9000000000000004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9.4231820000000006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0.13449200160000002</v>
      </c>
      <c r="AD86">
        <f t="shared" si="4"/>
        <v>15.148689998400002</v>
      </c>
      <c r="AE86">
        <v>0</v>
      </c>
      <c r="AF86" s="26"/>
      <c r="AG86">
        <f t="shared" si="5"/>
        <v>15.148689998400002</v>
      </c>
      <c r="AI86" s="75">
        <f>PXIL!M86</f>
        <v>0</v>
      </c>
      <c r="AJ86" s="75">
        <f>PXIL!S86</f>
        <v>0</v>
      </c>
      <c r="AK86" s="75">
        <f>RTM_IEX!M86</f>
        <v>4.9000000000000004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9.4231820000000006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0.17171600160000006</v>
      </c>
      <c r="AD87">
        <f t="shared" si="4"/>
        <v>19.3414659984</v>
      </c>
      <c r="AE87">
        <v>0</v>
      </c>
      <c r="AF87" s="26"/>
      <c r="AG87">
        <f t="shared" si="5"/>
        <v>19.3414659984</v>
      </c>
      <c r="AI87" s="75">
        <f>PXIL!M87</f>
        <v>0</v>
      </c>
      <c r="AJ87" s="75">
        <f>PXIL!S87</f>
        <v>0</v>
      </c>
      <c r="AK87" s="75">
        <f>RTM_IEX!M87</f>
        <v>4.9000000000000004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9.4231820000000006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5.29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0.17259600159999999</v>
      </c>
      <c r="AD88">
        <f t="shared" si="4"/>
        <v>19.440585998400003</v>
      </c>
      <c r="AE88">
        <v>0</v>
      </c>
      <c r="AF88" s="26"/>
      <c r="AG88">
        <f t="shared" si="5"/>
        <v>19.440585998400003</v>
      </c>
      <c r="AI88" s="75">
        <f>PXIL!M88</f>
        <v>0</v>
      </c>
      <c r="AJ88" s="75">
        <f>PXIL!S88</f>
        <v>0</v>
      </c>
      <c r="AK88" s="75">
        <f>RTM_IEX!M88</f>
        <v>4.9000000000000004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9.4231820000000006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0.21061200160000004</v>
      </c>
      <c r="AD89">
        <f t="shared" si="4"/>
        <v>23.722569998400001</v>
      </c>
      <c r="AE89">
        <v>0</v>
      </c>
      <c r="AF89" s="26"/>
      <c r="AG89">
        <f t="shared" si="5"/>
        <v>23.722569998400001</v>
      </c>
      <c r="AI89" s="75">
        <f>PXIL!M89</f>
        <v>0</v>
      </c>
      <c r="AJ89" s="75">
        <f>PXIL!S89</f>
        <v>0</v>
      </c>
      <c r="AK89" s="75">
        <f>RTM_IEX!M89</f>
        <v>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9.4231820000000006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0.15904400160000001</v>
      </c>
      <c r="AD90">
        <f t="shared" si="4"/>
        <v>17.914137998400001</v>
      </c>
      <c r="AE90">
        <v>0</v>
      </c>
      <c r="AF90" s="26"/>
      <c r="AG90">
        <f t="shared" si="5"/>
        <v>17.914137998400001</v>
      </c>
      <c r="AI90" s="75">
        <f>PXIL!M90</f>
        <v>0</v>
      </c>
      <c r="AJ90" s="75">
        <f>PXIL!S90</f>
        <v>0</v>
      </c>
      <c r="AK90" s="75">
        <f>RTM_IEX!M90</f>
        <v>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9.4231820000000006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3.27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0.15482000160000003</v>
      </c>
      <c r="AD91">
        <f t="shared" si="4"/>
        <v>17.438361998399998</v>
      </c>
      <c r="AE91">
        <v>0</v>
      </c>
      <c r="AF91" s="26"/>
      <c r="AG91">
        <f t="shared" si="5"/>
        <v>17.438361998399998</v>
      </c>
      <c r="AI91" s="75">
        <f>PXIL!M91</f>
        <v>0</v>
      </c>
      <c r="AJ91" s="75">
        <f>PXIL!S91</f>
        <v>0</v>
      </c>
      <c r="AK91" s="75">
        <f>RTM_IEX!M91</f>
        <v>4.9000000000000004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9.4231820000000006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4.13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0.1623880016</v>
      </c>
      <c r="AD92">
        <f t="shared" si="4"/>
        <v>18.290793998399998</v>
      </c>
      <c r="AE92">
        <v>0</v>
      </c>
      <c r="AF92" s="26"/>
      <c r="AG92">
        <f t="shared" si="5"/>
        <v>18.290793998399998</v>
      </c>
      <c r="AI92" s="75">
        <f>PXIL!M92</f>
        <v>0</v>
      </c>
      <c r="AJ92" s="75">
        <f>PXIL!S92</f>
        <v>0</v>
      </c>
      <c r="AK92" s="75">
        <f>RTM_IEX!M92</f>
        <v>4.9000000000000004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9.4231820000000006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0.11926800160000001</v>
      </c>
      <c r="AD93">
        <f t="shared" si="4"/>
        <v>13.4339139984</v>
      </c>
      <c r="AE93">
        <v>0</v>
      </c>
      <c r="AF93" s="26"/>
      <c r="AG93">
        <f t="shared" si="5"/>
        <v>13.4339139984</v>
      </c>
      <c r="AI93" s="75">
        <f>PXIL!M93</f>
        <v>0</v>
      </c>
      <c r="AJ93" s="75">
        <f>PXIL!S93</f>
        <v>0</v>
      </c>
      <c r="AK93" s="75">
        <f>RTM_IEX!M93</f>
        <v>4.13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9.4231820000000006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2.79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0.15059600160000003</v>
      </c>
      <c r="AD94">
        <f t="shared" si="4"/>
        <v>16.962585998400002</v>
      </c>
      <c r="AE94">
        <v>0</v>
      </c>
      <c r="AF94" s="26"/>
      <c r="AG94">
        <f t="shared" si="5"/>
        <v>16.962585998400002</v>
      </c>
      <c r="AI94" s="75">
        <f>PXIL!M94</f>
        <v>0</v>
      </c>
      <c r="AJ94" s="75">
        <f>PXIL!S94</f>
        <v>0</v>
      </c>
      <c r="AK94" s="75">
        <f>RTM_IEX!M94</f>
        <v>4.9000000000000004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9.4231820000000006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0.15649200160000004</v>
      </c>
      <c r="AD95">
        <f t="shared" si="4"/>
        <v>17.626689998400003</v>
      </c>
      <c r="AE95">
        <v>0</v>
      </c>
      <c r="AF95" s="26"/>
      <c r="AG95">
        <f t="shared" si="5"/>
        <v>17.626689998400003</v>
      </c>
      <c r="AI95" s="75">
        <f>PXIL!M95</f>
        <v>0</v>
      </c>
      <c r="AJ95" s="75">
        <f>PXIL!S95</f>
        <v>0</v>
      </c>
      <c r="AK95" s="75">
        <f>RTM_IEX!M95</f>
        <v>4.9000000000000004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9.4231820000000006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0.13871600160000003</v>
      </c>
      <c r="AD96">
        <f t="shared" si="4"/>
        <v>15.6244659984</v>
      </c>
      <c r="AE96">
        <v>0</v>
      </c>
      <c r="AF96" s="26"/>
      <c r="AG96">
        <f t="shared" si="5"/>
        <v>15.6244659984</v>
      </c>
      <c r="AI96" s="75">
        <f>PXIL!M96</f>
        <v>0</v>
      </c>
      <c r="AJ96" s="75">
        <f>PXIL!S96</f>
        <v>0</v>
      </c>
      <c r="AK96" s="75">
        <f>RTM_IEX!M96</f>
        <v>4.9000000000000004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9.4231820000000006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1.1499999999999999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0.13616400160000003</v>
      </c>
      <c r="AD97">
        <f t="shared" si="4"/>
        <v>15.337017998400002</v>
      </c>
      <c r="AE97">
        <v>0</v>
      </c>
      <c r="AF97" s="26"/>
      <c r="AG97">
        <f t="shared" si="5"/>
        <v>15.337017998400002</v>
      </c>
      <c r="AI97" s="75">
        <f>PXIL!M97</f>
        <v>0</v>
      </c>
      <c r="AJ97" s="75">
        <f>PXIL!S97</f>
        <v>0</v>
      </c>
      <c r="AK97" s="75">
        <f>RTM_IEX!M97</f>
        <v>4.9000000000000004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9.4231820000000006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2.21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0.14549200160000003</v>
      </c>
      <c r="AD98">
        <f t="shared" si="4"/>
        <v>16.387689998400003</v>
      </c>
      <c r="AE98">
        <v>0</v>
      </c>
      <c r="AF98" s="26"/>
      <c r="AG98">
        <f t="shared" si="5"/>
        <v>16.387689998400003</v>
      </c>
      <c r="AI98" s="75">
        <f>PXIL!M98</f>
        <v>0</v>
      </c>
      <c r="AJ98" s="75">
        <f>PXIL!S98</f>
        <v>0</v>
      </c>
      <c r="AK98" s="75">
        <f>RTM_IEX!M98</f>
        <v>4.9000000000000004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0.22223227975000009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0.10930999999999996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3.7745380617999992E-3</v>
      </c>
      <c r="AD99">
        <f t="shared" si="6"/>
        <v>0.42515024168820026</v>
      </c>
      <c r="AE99">
        <f t="shared" ref="AE99:AR99" si="8">SUM(AE3:AE98)/4000</f>
        <v>0</v>
      </c>
      <c r="AG99">
        <f t="shared" si="8"/>
        <v>0.42515024168820026</v>
      </c>
      <c r="AI99">
        <f t="shared" si="8"/>
        <v>0</v>
      </c>
      <c r="AJ99">
        <f t="shared" si="8"/>
        <v>0</v>
      </c>
      <c r="AK99">
        <f t="shared" si="8"/>
        <v>9.73824999999999E-2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0</v>
      </c>
      <c r="C3" s="16">
        <f>'[1]22'!C5</f>
        <v>215</v>
      </c>
      <c r="D3" s="16">
        <f>'[1]22'!D5</f>
        <v>0</v>
      </c>
      <c r="E3" s="16">
        <f>'[1]22'!E5</f>
        <v>0</v>
      </c>
      <c r="F3" s="15">
        <f>SUM(B3:E3)</f>
        <v>215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0</v>
      </c>
      <c r="C4" s="16">
        <f>'[1]22'!C6</f>
        <v>215</v>
      </c>
      <c r="D4" s="16">
        <f>'[1]22'!D6</f>
        <v>0</v>
      </c>
      <c r="E4" s="16">
        <f>'[1]22'!E6</f>
        <v>0</v>
      </c>
      <c r="F4" s="15">
        <f>SUM(B4:E4)</f>
        <v>215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0</v>
      </c>
      <c r="C5" s="16">
        <f>'[1]22'!C7</f>
        <v>215</v>
      </c>
      <c r="D5" s="16">
        <f>'[1]22'!D7</f>
        <v>0</v>
      </c>
      <c r="E5" s="16">
        <f>'[1]22'!E7</f>
        <v>0</v>
      </c>
      <c r="F5" s="15">
        <f t="shared" ref="F5:F68" si="6">SUM(B5:E5)</f>
        <v>215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'[1]22'!B8</f>
        <v>0</v>
      </c>
      <c r="C6" s="16">
        <f>'[1]22'!C8</f>
        <v>215</v>
      </c>
      <c r="D6" s="16">
        <f>'[1]22'!D8</f>
        <v>0</v>
      </c>
      <c r="E6" s="16">
        <f>'[1]22'!E8</f>
        <v>0</v>
      </c>
      <c r="F6" s="15">
        <f t="shared" si="6"/>
        <v>215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0</v>
      </c>
      <c r="C7" s="16">
        <f>'[1]22'!C9</f>
        <v>215</v>
      </c>
      <c r="D7" s="16">
        <f>'[1]22'!D9</f>
        <v>0</v>
      </c>
      <c r="E7" s="16">
        <f>'[1]22'!E9</f>
        <v>0</v>
      </c>
      <c r="F7" s="15">
        <f t="shared" si="6"/>
        <v>215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0</v>
      </c>
      <c r="C8" s="16">
        <f>'[1]22'!C10</f>
        <v>215</v>
      </c>
      <c r="D8" s="16">
        <f>'[1]22'!D10</f>
        <v>0</v>
      </c>
      <c r="E8" s="16">
        <f>'[1]22'!E10</f>
        <v>0</v>
      </c>
      <c r="F8" s="15">
        <f t="shared" si="6"/>
        <v>215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0</v>
      </c>
      <c r="C9" s="16">
        <f>'[1]22'!C11</f>
        <v>215</v>
      </c>
      <c r="D9" s="16">
        <f>'[1]22'!D11</f>
        <v>0</v>
      </c>
      <c r="E9" s="16">
        <f>'[1]22'!E11</f>
        <v>0</v>
      </c>
      <c r="F9" s="15">
        <f t="shared" si="6"/>
        <v>215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0</v>
      </c>
      <c r="C10" s="16">
        <f>'[1]22'!C12</f>
        <v>215</v>
      </c>
      <c r="D10" s="16">
        <f>'[1]22'!D12</f>
        <v>0</v>
      </c>
      <c r="E10" s="16">
        <f>'[1]22'!E12</f>
        <v>0</v>
      </c>
      <c r="F10" s="15">
        <f t="shared" si="6"/>
        <v>215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0</v>
      </c>
      <c r="C11" s="16">
        <f>'[1]22'!C13</f>
        <v>215</v>
      </c>
      <c r="D11" s="16">
        <f>'[1]22'!D13</f>
        <v>0</v>
      </c>
      <c r="E11" s="16">
        <f>'[1]22'!E13</f>
        <v>0</v>
      </c>
      <c r="F11" s="15">
        <f t="shared" si="6"/>
        <v>215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0</v>
      </c>
      <c r="C12" s="16">
        <f>'[1]22'!C14</f>
        <v>215</v>
      </c>
      <c r="D12" s="16">
        <f>'[1]22'!D14</f>
        <v>0</v>
      </c>
      <c r="E12" s="16">
        <f>'[1]22'!E14</f>
        <v>0</v>
      </c>
      <c r="F12" s="15">
        <f t="shared" si="6"/>
        <v>215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0</v>
      </c>
      <c r="C13" s="16">
        <f>'[1]22'!C15</f>
        <v>215</v>
      </c>
      <c r="D13" s="16">
        <f>'[1]22'!D15</f>
        <v>0</v>
      </c>
      <c r="E13" s="16">
        <f>'[1]22'!E15</f>
        <v>0</v>
      </c>
      <c r="F13" s="15">
        <f t="shared" si="6"/>
        <v>215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0</v>
      </c>
      <c r="C14" s="16">
        <f>'[1]22'!C16</f>
        <v>215</v>
      </c>
      <c r="D14" s="16">
        <f>'[1]22'!D16</f>
        <v>0</v>
      </c>
      <c r="E14" s="16">
        <f>'[1]22'!E16</f>
        <v>0</v>
      </c>
      <c r="F14" s="15">
        <f t="shared" si="6"/>
        <v>215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0</v>
      </c>
      <c r="C15" s="16">
        <f>'[1]22'!C17</f>
        <v>215</v>
      </c>
      <c r="D15" s="16">
        <f>'[1]22'!D17</f>
        <v>0</v>
      </c>
      <c r="E15" s="16">
        <f>'[1]22'!E17</f>
        <v>0</v>
      </c>
      <c r="F15" s="15">
        <f t="shared" si="6"/>
        <v>215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0</v>
      </c>
      <c r="C16" s="16">
        <f>'[1]22'!C18</f>
        <v>215</v>
      </c>
      <c r="D16" s="16">
        <f>'[1]22'!D18</f>
        <v>0</v>
      </c>
      <c r="E16" s="16">
        <f>'[1]22'!E18</f>
        <v>0</v>
      </c>
      <c r="F16" s="15">
        <f t="shared" si="6"/>
        <v>215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0</v>
      </c>
      <c r="C17" s="16">
        <f>'[1]22'!C19</f>
        <v>215</v>
      </c>
      <c r="D17" s="16">
        <f>'[1]22'!D19</f>
        <v>0</v>
      </c>
      <c r="E17" s="16">
        <f>'[1]22'!E19</f>
        <v>0</v>
      </c>
      <c r="F17" s="15">
        <f t="shared" si="6"/>
        <v>215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0</v>
      </c>
      <c r="C18" s="16">
        <f>'[1]22'!C20</f>
        <v>215</v>
      </c>
      <c r="D18" s="16">
        <f>'[1]22'!D20</f>
        <v>0</v>
      </c>
      <c r="E18" s="16">
        <f>'[1]22'!E20</f>
        <v>0</v>
      </c>
      <c r="F18" s="15">
        <f t="shared" si="6"/>
        <v>215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0</v>
      </c>
      <c r="C19" s="16">
        <f>'[1]22'!C21</f>
        <v>215</v>
      </c>
      <c r="D19" s="16">
        <f>'[1]22'!D21</f>
        <v>0</v>
      </c>
      <c r="E19" s="16">
        <f>'[1]22'!E21</f>
        <v>0</v>
      </c>
      <c r="F19" s="15">
        <f t="shared" si="6"/>
        <v>215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0</v>
      </c>
      <c r="C20" s="16">
        <f>'[1]22'!C22</f>
        <v>215</v>
      </c>
      <c r="D20" s="16">
        <f>'[1]22'!D22</f>
        <v>0</v>
      </c>
      <c r="E20" s="16">
        <f>'[1]22'!E22</f>
        <v>0</v>
      </c>
      <c r="F20" s="15">
        <f t="shared" si="6"/>
        <v>215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0</v>
      </c>
      <c r="C21" s="16">
        <f>'[1]22'!C23</f>
        <v>215</v>
      </c>
      <c r="D21" s="16">
        <f>'[1]22'!D23</f>
        <v>0</v>
      </c>
      <c r="E21" s="16">
        <f>'[1]22'!E23</f>
        <v>0</v>
      </c>
      <c r="F21" s="15">
        <f t="shared" si="6"/>
        <v>215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0</v>
      </c>
      <c r="C22" s="16">
        <f>'[1]22'!C24</f>
        <v>215</v>
      </c>
      <c r="D22" s="16">
        <f>'[1]22'!D24</f>
        <v>0</v>
      </c>
      <c r="E22" s="16">
        <f>'[1]22'!E24</f>
        <v>0</v>
      </c>
      <c r="F22" s="15">
        <f t="shared" si="6"/>
        <v>215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0</v>
      </c>
      <c r="C23" s="16">
        <f>'[1]22'!C25</f>
        <v>215</v>
      </c>
      <c r="D23" s="16">
        <f>'[1]22'!D25</f>
        <v>0</v>
      </c>
      <c r="E23" s="16">
        <f>'[1]22'!E25</f>
        <v>0</v>
      </c>
      <c r="F23" s="15">
        <f t="shared" si="6"/>
        <v>215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0</v>
      </c>
      <c r="C24" s="16">
        <f>'[1]22'!C26</f>
        <v>215</v>
      </c>
      <c r="D24" s="16">
        <f>'[1]22'!D26</f>
        <v>0</v>
      </c>
      <c r="E24" s="16">
        <f>'[1]22'!E26</f>
        <v>0</v>
      </c>
      <c r="F24" s="15">
        <f t="shared" si="6"/>
        <v>215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0</v>
      </c>
      <c r="C25" s="16">
        <f>'[1]22'!C27</f>
        <v>215</v>
      </c>
      <c r="D25" s="16">
        <f>'[1]22'!D27</f>
        <v>0</v>
      </c>
      <c r="E25" s="16">
        <f>'[1]22'!E27</f>
        <v>0</v>
      </c>
      <c r="F25" s="15">
        <f t="shared" si="6"/>
        <v>215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0</v>
      </c>
      <c r="C26" s="16">
        <f>'[1]22'!C28</f>
        <v>215</v>
      </c>
      <c r="D26" s="16">
        <f>'[1]22'!D28</f>
        <v>0</v>
      </c>
      <c r="E26" s="16">
        <f>'[1]22'!E28</f>
        <v>0</v>
      </c>
      <c r="F26" s="15">
        <f t="shared" si="6"/>
        <v>215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0</v>
      </c>
      <c r="C27" s="16">
        <f>'[1]22'!C29</f>
        <v>215</v>
      </c>
      <c r="D27" s="16">
        <f>'[1]22'!D29</f>
        <v>0</v>
      </c>
      <c r="E27" s="16">
        <f>'[1]22'!E29</f>
        <v>0</v>
      </c>
      <c r="F27" s="15">
        <f t="shared" si="6"/>
        <v>215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0</v>
      </c>
      <c r="C28" s="16">
        <f>'[1]22'!C30</f>
        <v>215</v>
      </c>
      <c r="D28" s="16">
        <f>'[1]22'!D30</f>
        <v>0</v>
      </c>
      <c r="E28" s="16">
        <f>'[1]22'!E30</f>
        <v>0</v>
      </c>
      <c r="F28" s="15">
        <f t="shared" si="6"/>
        <v>215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0</v>
      </c>
      <c r="C29" s="16">
        <f>'[1]22'!C31</f>
        <v>215</v>
      </c>
      <c r="D29" s="16">
        <f>'[1]22'!D31</f>
        <v>0</v>
      </c>
      <c r="E29" s="16">
        <f>'[1]22'!E31</f>
        <v>0</v>
      </c>
      <c r="F29" s="15">
        <f t="shared" si="6"/>
        <v>215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0</v>
      </c>
      <c r="C30" s="16">
        <f>'[1]22'!C32</f>
        <v>215</v>
      </c>
      <c r="D30" s="16">
        <f>'[1]22'!D32</f>
        <v>0</v>
      </c>
      <c r="E30" s="16">
        <f>'[1]22'!E32</f>
        <v>0</v>
      </c>
      <c r="F30" s="15">
        <f t="shared" si="6"/>
        <v>215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0</v>
      </c>
      <c r="C31" s="16">
        <f>'[1]22'!C33</f>
        <v>215</v>
      </c>
      <c r="D31" s="16">
        <f>'[1]22'!D33</f>
        <v>0</v>
      </c>
      <c r="E31" s="16">
        <f>'[1]22'!E33</f>
        <v>0</v>
      </c>
      <c r="F31" s="15">
        <f t="shared" si="6"/>
        <v>215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0</v>
      </c>
      <c r="C32" s="16">
        <f>'[1]22'!C34</f>
        <v>215</v>
      </c>
      <c r="D32" s="16">
        <f>'[1]22'!D34</f>
        <v>0</v>
      </c>
      <c r="E32" s="16">
        <f>'[1]22'!E34</f>
        <v>0</v>
      </c>
      <c r="F32" s="15">
        <f t="shared" si="6"/>
        <v>215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0</v>
      </c>
      <c r="C33" s="16">
        <f>'[1]22'!C35</f>
        <v>215</v>
      </c>
      <c r="D33" s="16">
        <f>'[1]22'!D35</f>
        <v>0</v>
      </c>
      <c r="E33" s="16">
        <f>'[1]22'!E35</f>
        <v>0</v>
      </c>
      <c r="F33" s="15">
        <f t="shared" si="6"/>
        <v>215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0</v>
      </c>
      <c r="C34" s="16">
        <f>'[1]22'!C36</f>
        <v>215</v>
      </c>
      <c r="D34" s="16">
        <f>'[1]22'!D36</f>
        <v>0</v>
      </c>
      <c r="E34" s="16">
        <f>'[1]22'!E36</f>
        <v>0</v>
      </c>
      <c r="F34" s="15">
        <f t="shared" si="6"/>
        <v>215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0</v>
      </c>
      <c r="C35" s="16">
        <f>'[1]22'!C37</f>
        <v>215</v>
      </c>
      <c r="D35" s="16">
        <f>'[1]22'!D37</f>
        <v>0</v>
      </c>
      <c r="E35" s="16">
        <f>'[1]22'!E37</f>
        <v>0</v>
      </c>
      <c r="F35" s="15">
        <f t="shared" si="6"/>
        <v>215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0</v>
      </c>
      <c r="C36" s="16">
        <f>'[1]22'!C38</f>
        <v>215</v>
      </c>
      <c r="D36" s="16">
        <f>'[1]22'!D38</f>
        <v>0</v>
      </c>
      <c r="E36" s="16">
        <f>'[1]22'!E38</f>
        <v>0</v>
      </c>
      <c r="F36" s="15">
        <f t="shared" si="6"/>
        <v>215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0</v>
      </c>
      <c r="C37" s="16">
        <f>'[1]22'!C39</f>
        <v>215</v>
      </c>
      <c r="D37" s="16">
        <f>'[1]22'!D39</f>
        <v>0</v>
      </c>
      <c r="E37" s="16">
        <f>'[1]22'!E39</f>
        <v>0</v>
      </c>
      <c r="F37" s="15">
        <f t="shared" si="6"/>
        <v>215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0</v>
      </c>
      <c r="C38" s="16">
        <f>'[1]22'!C40</f>
        <v>215</v>
      </c>
      <c r="D38" s="16">
        <f>'[1]22'!D40</f>
        <v>0</v>
      </c>
      <c r="E38" s="16">
        <f>'[1]22'!E40</f>
        <v>0</v>
      </c>
      <c r="F38" s="15">
        <f t="shared" si="6"/>
        <v>215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0</v>
      </c>
      <c r="C39" s="16">
        <f>'[1]22'!C41</f>
        <v>215</v>
      </c>
      <c r="D39" s="16">
        <f>'[1]22'!D41</f>
        <v>0</v>
      </c>
      <c r="E39" s="16">
        <f>'[1]22'!E41</f>
        <v>0</v>
      </c>
      <c r="F39" s="15">
        <f t="shared" si="6"/>
        <v>215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0</v>
      </c>
      <c r="C40" s="16">
        <f>'[1]22'!C42</f>
        <v>215</v>
      </c>
      <c r="D40" s="16">
        <f>'[1]22'!D42</f>
        <v>0</v>
      </c>
      <c r="E40" s="16">
        <f>'[1]22'!E42</f>
        <v>0</v>
      </c>
      <c r="F40" s="15">
        <f t="shared" si="6"/>
        <v>215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0</v>
      </c>
      <c r="C41" s="16">
        <f>'[1]22'!C43</f>
        <v>215</v>
      </c>
      <c r="D41" s="16">
        <f>'[1]22'!D43</f>
        <v>0</v>
      </c>
      <c r="E41" s="16">
        <f>'[1]22'!E43</f>
        <v>0</v>
      </c>
      <c r="F41" s="15">
        <f t="shared" si="6"/>
        <v>215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0</v>
      </c>
      <c r="C42" s="16">
        <f>'[1]22'!C44</f>
        <v>215</v>
      </c>
      <c r="D42" s="16">
        <f>'[1]22'!D44</f>
        <v>0</v>
      </c>
      <c r="E42" s="16">
        <f>'[1]22'!E44</f>
        <v>0</v>
      </c>
      <c r="F42" s="15">
        <f t="shared" si="6"/>
        <v>215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0</v>
      </c>
      <c r="C43" s="16">
        <f>'[1]22'!C45</f>
        <v>215</v>
      </c>
      <c r="D43" s="16">
        <f>'[1]22'!D45</f>
        <v>0</v>
      </c>
      <c r="E43" s="16">
        <f>'[1]22'!E45</f>
        <v>0</v>
      </c>
      <c r="F43" s="15">
        <f t="shared" si="6"/>
        <v>215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0</v>
      </c>
      <c r="C44" s="16">
        <f>'[1]22'!C46</f>
        <v>215</v>
      </c>
      <c r="D44" s="16">
        <f>'[1]22'!D46</f>
        <v>0</v>
      </c>
      <c r="E44" s="16">
        <f>'[1]22'!E46</f>
        <v>0</v>
      </c>
      <c r="F44" s="15">
        <f t="shared" si="6"/>
        <v>215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0</v>
      </c>
      <c r="C45" s="16">
        <f>'[1]22'!C47</f>
        <v>215</v>
      </c>
      <c r="D45" s="16">
        <f>'[1]22'!D47</f>
        <v>0</v>
      </c>
      <c r="E45" s="16">
        <f>'[1]22'!E47</f>
        <v>0</v>
      </c>
      <c r="F45" s="15">
        <f t="shared" si="6"/>
        <v>215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0</v>
      </c>
      <c r="C46" s="16">
        <f>'[1]22'!C48</f>
        <v>215</v>
      </c>
      <c r="D46" s="16">
        <f>'[1]22'!D48</f>
        <v>0</v>
      </c>
      <c r="E46" s="16">
        <f>'[1]22'!E48</f>
        <v>0</v>
      </c>
      <c r="F46" s="15">
        <f t="shared" si="6"/>
        <v>215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0</v>
      </c>
      <c r="C47" s="16">
        <f>'[1]22'!C49</f>
        <v>215</v>
      </c>
      <c r="D47" s="16">
        <f>'[1]22'!D49</f>
        <v>0</v>
      </c>
      <c r="E47" s="16">
        <f>'[1]22'!E49</f>
        <v>0</v>
      </c>
      <c r="F47" s="15">
        <f t="shared" si="6"/>
        <v>215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0</v>
      </c>
      <c r="C48" s="16">
        <f>'[1]22'!C50</f>
        <v>215</v>
      </c>
      <c r="D48" s="16">
        <f>'[1]22'!D50</f>
        <v>0</v>
      </c>
      <c r="E48" s="16">
        <f>'[1]22'!E50</f>
        <v>0</v>
      </c>
      <c r="F48" s="15">
        <f t="shared" si="6"/>
        <v>215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0</v>
      </c>
      <c r="C49" s="16">
        <f>'[1]22'!C51</f>
        <v>215</v>
      </c>
      <c r="D49" s="16">
        <f>'[1]22'!D51</f>
        <v>0</v>
      </c>
      <c r="E49" s="16">
        <f>'[1]22'!E51</f>
        <v>0</v>
      </c>
      <c r="F49" s="15">
        <f t="shared" si="6"/>
        <v>215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0</v>
      </c>
      <c r="C50" s="16">
        <f>'[1]22'!C52</f>
        <v>215</v>
      </c>
      <c r="D50" s="16">
        <f>'[1]22'!D52</f>
        <v>0</v>
      </c>
      <c r="E50" s="16">
        <f>'[1]22'!E52</f>
        <v>0</v>
      </c>
      <c r="F50" s="15">
        <f t="shared" si="6"/>
        <v>215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0</v>
      </c>
      <c r="C51" s="16">
        <f>'[1]22'!C53</f>
        <v>215</v>
      </c>
      <c r="D51" s="16">
        <f>'[1]22'!D53</f>
        <v>0</v>
      </c>
      <c r="E51" s="16">
        <f>'[1]22'!E53</f>
        <v>0</v>
      </c>
      <c r="F51" s="15">
        <f t="shared" si="6"/>
        <v>215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0</v>
      </c>
      <c r="C52" s="16">
        <f>'[1]22'!C54</f>
        <v>215</v>
      </c>
      <c r="D52" s="16">
        <f>'[1]22'!D54</f>
        <v>0</v>
      </c>
      <c r="E52" s="16">
        <f>'[1]22'!E54</f>
        <v>0</v>
      </c>
      <c r="F52" s="15">
        <f t="shared" si="6"/>
        <v>215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0</v>
      </c>
      <c r="C53" s="16">
        <f>'[1]22'!C55</f>
        <v>215</v>
      </c>
      <c r="D53" s="16">
        <f>'[1]22'!D55</f>
        <v>0</v>
      </c>
      <c r="E53" s="16">
        <f>'[1]22'!E55</f>
        <v>0</v>
      </c>
      <c r="F53" s="15">
        <f t="shared" si="6"/>
        <v>215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0</v>
      </c>
      <c r="C54" s="16">
        <f>'[1]22'!C56</f>
        <v>215</v>
      </c>
      <c r="D54" s="16">
        <f>'[1]22'!D56</f>
        <v>0</v>
      </c>
      <c r="E54" s="16">
        <f>'[1]22'!E56</f>
        <v>0</v>
      </c>
      <c r="F54" s="15">
        <f t="shared" si="6"/>
        <v>215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0</v>
      </c>
      <c r="C55" s="16">
        <f>'[1]22'!C57</f>
        <v>215</v>
      </c>
      <c r="D55" s="16">
        <f>'[1]22'!D57</f>
        <v>0</v>
      </c>
      <c r="E55" s="16">
        <f>'[1]22'!E57</f>
        <v>0</v>
      </c>
      <c r="F55" s="15">
        <f t="shared" si="6"/>
        <v>215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0</v>
      </c>
      <c r="C56" s="16">
        <f>'[1]22'!C58</f>
        <v>215</v>
      </c>
      <c r="D56" s="16">
        <f>'[1]22'!D58</f>
        <v>0</v>
      </c>
      <c r="E56" s="16">
        <f>'[1]22'!E58</f>
        <v>0</v>
      </c>
      <c r="F56" s="15">
        <f t="shared" si="6"/>
        <v>215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0</v>
      </c>
      <c r="C57" s="16">
        <f>'[1]22'!C59</f>
        <v>215</v>
      </c>
      <c r="D57" s="16">
        <f>'[1]22'!D59</f>
        <v>0</v>
      </c>
      <c r="E57" s="16">
        <f>'[1]22'!E59</f>
        <v>0</v>
      </c>
      <c r="F57" s="15">
        <f t="shared" si="6"/>
        <v>215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0</v>
      </c>
      <c r="C58" s="16">
        <f>'[1]22'!C60</f>
        <v>215</v>
      </c>
      <c r="D58" s="16">
        <f>'[1]22'!D60</f>
        <v>0</v>
      </c>
      <c r="E58" s="16">
        <f>'[1]22'!E60</f>
        <v>0</v>
      </c>
      <c r="F58" s="15">
        <f t="shared" si="6"/>
        <v>215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0</v>
      </c>
      <c r="C59" s="16">
        <f>'[1]22'!C61</f>
        <v>215</v>
      </c>
      <c r="D59" s="16">
        <f>'[1]22'!D61</f>
        <v>0</v>
      </c>
      <c r="E59" s="16">
        <f>'[1]22'!E61</f>
        <v>0</v>
      </c>
      <c r="F59" s="15">
        <f t="shared" si="6"/>
        <v>215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0</v>
      </c>
      <c r="C60" s="16">
        <f>'[1]22'!C62</f>
        <v>215</v>
      </c>
      <c r="D60" s="16">
        <f>'[1]22'!D62</f>
        <v>0</v>
      </c>
      <c r="E60" s="16">
        <f>'[1]22'!E62</f>
        <v>0</v>
      </c>
      <c r="F60" s="15">
        <f t="shared" si="6"/>
        <v>215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0</v>
      </c>
      <c r="C61" s="16">
        <f>'[1]22'!C63</f>
        <v>215</v>
      </c>
      <c r="D61" s="16">
        <f>'[1]22'!D63</f>
        <v>0</v>
      </c>
      <c r="E61" s="16">
        <f>'[1]22'!E63</f>
        <v>0</v>
      </c>
      <c r="F61" s="15">
        <f t="shared" si="6"/>
        <v>215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0</v>
      </c>
      <c r="C62" s="16">
        <f>'[1]22'!C64</f>
        <v>215</v>
      </c>
      <c r="D62" s="16">
        <f>'[1]22'!D64</f>
        <v>0</v>
      </c>
      <c r="E62" s="16">
        <f>'[1]22'!E64</f>
        <v>0</v>
      </c>
      <c r="F62" s="15">
        <f t="shared" si="6"/>
        <v>215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0</v>
      </c>
      <c r="C63" s="16">
        <f>'[1]22'!C65</f>
        <v>215</v>
      </c>
      <c r="D63" s="16">
        <f>'[1]22'!D65</f>
        <v>0</v>
      </c>
      <c r="E63" s="16">
        <f>'[1]22'!E65</f>
        <v>0</v>
      </c>
      <c r="F63" s="15">
        <f t="shared" si="6"/>
        <v>215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0</v>
      </c>
      <c r="C64" s="16">
        <f>'[1]22'!C66</f>
        <v>215</v>
      </c>
      <c r="D64" s="16">
        <f>'[1]22'!D66</f>
        <v>0</v>
      </c>
      <c r="E64" s="16">
        <f>'[1]22'!E66</f>
        <v>0</v>
      </c>
      <c r="F64" s="15">
        <f t="shared" si="6"/>
        <v>215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0</v>
      </c>
      <c r="C65" s="16">
        <f>'[1]22'!C67</f>
        <v>215</v>
      </c>
      <c r="D65" s="16">
        <f>'[1]22'!D67</f>
        <v>0</v>
      </c>
      <c r="E65" s="16">
        <f>'[1]22'!E67</f>
        <v>0</v>
      </c>
      <c r="F65" s="15">
        <f t="shared" si="6"/>
        <v>215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0</v>
      </c>
      <c r="C66" s="16">
        <f>'[1]22'!C68</f>
        <v>215</v>
      </c>
      <c r="D66" s="16">
        <f>'[1]22'!D68</f>
        <v>0</v>
      </c>
      <c r="E66" s="16">
        <f>'[1]22'!E68</f>
        <v>0</v>
      </c>
      <c r="F66" s="15">
        <f t="shared" si="6"/>
        <v>215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0</v>
      </c>
      <c r="C67" s="16">
        <f>'[1]22'!C69</f>
        <v>215</v>
      </c>
      <c r="D67" s="16">
        <f>'[1]22'!D69</f>
        <v>0</v>
      </c>
      <c r="E67" s="16">
        <f>'[1]22'!E69</f>
        <v>0</v>
      </c>
      <c r="F67" s="15">
        <f t="shared" si="6"/>
        <v>215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0</v>
      </c>
      <c r="C68" s="16">
        <f>'[1]22'!C70</f>
        <v>215</v>
      </c>
      <c r="D68" s="16">
        <f>'[1]22'!D70</f>
        <v>0</v>
      </c>
      <c r="E68" s="16">
        <f>'[1]22'!E70</f>
        <v>0</v>
      </c>
      <c r="F68" s="15">
        <f t="shared" si="6"/>
        <v>215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0</v>
      </c>
      <c r="C69" s="16">
        <f>'[1]22'!C71</f>
        <v>215</v>
      </c>
      <c r="D69" s="16">
        <f>'[1]22'!D71</f>
        <v>0</v>
      </c>
      <c r="E69" s="16">
        <f>'[1]22'!E71</f>
        <v>0</v>
      </c>
      <c r="F69" s="15">
        <f t="shared" ref="F69:F98" si="17">SUM(B69:E69)</f>
        <v>215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0</v>
      </c>
      <c r="C70" s="16">
        <f>'[1]22'!C72</f>
        <v>215</v>
      </c>
      <c r="D70" s="16">
        <f>'[1]22'!D72</f>
        <v>0</v>
      </c>
      <c r="E70" s="16">
        <f>'[1]22'!E72</f>
        <v>0</v>
      </c>
      <c r="F70" s="15">
        <f t="shared" si="17"/>
        <v>215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0</v>
      </c>
      <c r="C71" s="16">
        <f>'[1]22'!C73</f>
        <v>215</v>
      </c>
      <c r="D71" s="16">
        <f>'[1]22'!D73</f>
        <v>0</v>
      </c>
      <c r="E71" s="16">
        <f>'[1]22'!E73</f>
        <v>0</v>
      </c>
      <c r="F71" s="15">
        <f t="shared" si="17"/>
        <v>215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0</v>
      </c>
      <c r="C72" s="16">
        <f>'[1]22'!C74</f>
        <v>215</v>
      </c>
      <c r="D72" s="16">
        <f>'[1]22'!D74</f>
        <v>0</v>
      </c>
      <c r="E72" s="16">
        <f>'[1]22'!E74</f>
        <v>0</v>
      </c>
      <c r="F72" s="15">
        <f t="shared" si="17"/>
        <v>215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0</v>
      </c>
      <c r="C73" s="16">
        <f>'[1]22'!C75</f>
        <v>215</v>
      </c>
      <c r="D73" s="16">
        <f>'[1]22'!D75</f>
        <v>0</v>
      </c>
      <c r="E73" s="16">
        <f>'[1]22'!E75</f>
        <v>0</v>
      </c>
      <c r="F73" s="15">
        <f t="shared" si="17"/>
        <v>215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0</v>
      </c>
      <c r="C74" s="16">
        <f>'[1]22'!C76</f>
        <v>215</v>
      </c>
      <c r="D74" s="16">
        <f>'[1]22'!D76</f>
        <v>0</v>
      </c>
      <c r="E74" s="16">
        <f>'[1]22'!E76</f>
        <v>0</v>
      </c>
      <c r="F74" s="15">
        <f t="shared" si="17"/>
        <v>215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0</v>
      </c>
      <c r="C75" s="16">
        <f>'[1]22'!C77</f>
        <v>215</v>
      </c>
      <c r="D75" s="16">
        <f>'[1]22'!D77</f>
        <v>0</v>
      </c>
      <c r="E75" s="16">
        <f>'[1]22'!E77</f>
        <v>0</v>
      </c>
      <c r="F75" s="15">
        <f t="shared" si="17"/>
        <v>215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0</v>
      </c>
      <c r="C76" s="16">
        <f>'[1]22'!C78</f>
        <v>215</v>
      </c>
      <c r="D76" s="16">
        <f>'[1]22'!D78</f>
        <v>0</v>
      </c>
      <c r="E76" s="16">
        <f>'[1]22'!E78</f>
        <v>0</v>
      </c>
      <c r="F76" s="15">
        <f t="shared" si="17"/>
        <v>215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0</v>
      </c>
      <c r="C77" s="16">
        <f>'[1]22'!C79</f>
        <v>215</v>
      </c>
      <c r="D77" s="16">
        <f>'[1]22'!D79</f>
        <v>0</v>
      </c>
      <c r="E77" s="16">
        <f>'[1]22'!E79</f>
        <v>0</v>
      </c>
      <c r="F77" s="15">
        <f t="shared" si="17"/>
        <v>215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0</v>
      </c>
      <c r="C78" s="16">
        <f>'[1]22'!C80</f>
        <v>215</v>
      </c>
      <c r="D78" s="16">
        <f>'[1]22'!D80</f>
        <v>0</v>
      </c>
      <c r="E78" s="16">
        <f>'[1]22'!E80</f>
        <v>0</v>
      </c>
      <c r="F78" s="15">
        <f t="shared" si="17"/>
        <v>215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0</v>
      </c>
      <c r="C79" s="16">
        <f>'[1]22'!C81</f>
        <v>215</v>
      </c>
      <c r="D79" s="16">
        <f>'[1]22'!D81</f>
        <v>0</v>
      </c>
      <c r="E79" s="16">
        <f>'[1]22'!E81</f>
        <v>0</v>
      </c>
      <c r="F79" s="15">
        <f t="shared" si="17"/>
        <v>215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0</v>
      </c>
      <c r="C80" s="16">
        <f>'[1]22'!C82</f>
        <v>215</v>
      </c>
      <c r="D80" s="16">
        <f>'[1]22'!D82</f>
        <v>0</v>
      </c>
      <c r="E80" s="16">
        <f>'[1]22'!E82</f>
        <v>0</v>
      </c>
      <c r="F80" s="15">
        <f t="shared" si="17"/>
        <v>215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0</v>
      </c>
      <c r="C81" s="16">
        <f>'[1]22'!C83</f>
        <v>215</v>
      </c>
      <c r="D81" s="16">
        <f>'[1]22'!D83</f>
        <v>0</v>
      </c>
      <c r="E81" s="16">
        <f>'[1]22'!E83</f>
        <v>0</v>
      </c>
      <c r="F81" s="15">
        <f t="shared" si="17"/>
        <v>215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0</v>
      </c>
      <c r="C82" s="16">
        <f>'[1]22'!C84</f>
        <v>215</v>
      </c>
      <c r="D82" s="16">
        <f>'[1]22'!D84</f>
        <v>0</v>
      </c>
      <c r="E82" s="16">
        <f>'[1]22'!E84</f>
        <v>0</v>
      </c>
      <c r="F82" s="15">
        <f t="shared" si="17"/>
        <v>215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0</v>
      </c>
      <c r="C83" s="16">
        <f>'[1]22'!C85</f>
        <v>215</v>
      </c>
      <c r="D83" s="16">
        <f>'[1]22'!D85</f>
        <v>0</v>
      </c>
      <c r="E83" s="16">
        <f>'[1]22'!E85</f>
        <v>0</v>
      </c>
      <c r="F83" s="15">
        <f t="shared" si="17"/>
        <v>215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0</v>
      </c>
      <c r="C84" s="16">
        <f>'[1]22'!C86</f>
        <v>215</v>
      </c>
      <c r="D84" s="16">
        <f>'[1]22'!D86</f>
        <v>0</v>
      </c>
      <c r="E84" s="16">
        <f>'[1]22'!E86</f>
        <v>0</v>
      </c>
      <c r="F84" s="15">
        <f t="shared" si="17"/>
        <v>215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0</v>
      </c>
      <c r="C85" s="16">
        <f>'[1]22'!C87</f>
        <v>215</v>
      </c>
      <c r="D85" s="16">
        <f>'[1]22'!D87</f>
        <v>0</v>
      </c>
      <c r="E85" s="16">
        <f>'[1]22'!E87</f>
        <v>0</v>
      </c>
      <c r="F85" s="15">
        <f t="shared" si="17"/>
        <v>215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0</v>
      </c>
      <c r="C86" s="16">
        <f>'[1]22'!C88</f>
        <v>215</v>
      </c>
      <c r="D86" s="16">
        <f>'[1]22'!D88</f>
        <v>0</v>
      </c>
      <c r="E86" s="16">
        <f>'[1]22'!E88</f>
        <v>0</v>
      </c>
      <c r="F86" s="15">
        <f t="shared" si="17"/>
        <v>215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0</v>
      </c>
      <c r="C87" s="16">
        <f>'[1]22'!C89</f>
        <v>215</v>
      </c>
      <c r="D87" s="16">
        <f>'[1]22'!D89</f>
        <v>0</v>
      </c>
      <c r="E87" s="16">
        <f>'[1]22'!E89</f>
        <v>0</v>
      </c>
      <c r="F87" s="15">
        <f t="shared" si="17"/>
        <v>215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0</v>
      </c>
      <c r="C88" s="16">
        <f>'[1]22'!C90</f>
        <v>215</v>
      </c>
      <c r="D88" s="16">
        <f>'[1]22'!D90</f>
        <v>0</v>
      </c>
      <c r="E88" s="16">
        <f>'[1]22'!E90</f>
        <v>0</v>
      </c>
      <c r="F88" s="15">
        <f t="shared" si="17"/>
        <v>215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0</v>
      </c>
      <c r="C89" s="16">
        <f>'[1]22'!C91</f>
        <v>215</v>
      </c>
      <c r="D89" s="16">
        <f>'[1]22'!D91</f>
        <v>0</v>
      </c>
      <c r="E89" s="16">
        <f>'[1]22'!E91</f>
        <v>0</v>
      </c>
      <c r="F89" s="15">
        <f t="shared" si="17"/>
        <v>215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0</v>
      </c>
      <c r="C90" s="16">
        <f>'[1]22'!C92</f>
        <v>215</v>
      </c>
      <c r="D90" s="16">
        <f>'[1]22'!D92</f>
        <v>0</v>
      </c>
      <c r="E90" s="16">
        <f>'[1]22'!E92</f>
        <v>0</v>
      </c>
      <c r="F90" s="15">
        <f t="shared" si="17"/>
        <v>215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0</v>
      </c>
      <c r="C91" s="16">
        <f>'[1]22'!C93</f>
        <v>215</v>
      </c>
      <c r="D91" s="16">
        <f>'[1]22'!D93</f>
        <v>0</v>
      </c>
      <c r="E91" s="16">
        <f>'[1]22'!E93</f>
        <v>0</v>
      </c>
      <c r="F91" s="15">
        <f t="shared" si="17"/>
        <v>215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0</v>
      </c>
      <c r="C92" s="16">
        <f>'[1]22'!C94</f>
        <v>215</v>
      </c>
      <c r="D92" s="16">
        <f>'[1]22'!D94</f>
        <v>0</v>
      </c>
      <c r="E92" s="16">
        <f>'[1]22'!E94</f>
        <v>0</v>
      </c>
      <c r="F92" s="15">
        <f t="shared" si="17"/>
        <v>215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0</v>
      </c>
      <c r="C93" s="16">
        <f>'[1]22'!C95</f>
        <v>215</v>
      </c>
      <c r="D93" s="16">
        <f>'[1]22'!D95</f>
        <v>0</v>
      </c>
      <c r="E93" s="16">
        <f>'[1]22'!E95</f>
        <v>0</v>
      </c>
      <c r="F93" s="15">
        <f t="shared" si="17"/>
        <v>215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0</v>
      </c>
      <c r="C94" s="16">
        <f>'[1]22'!C96</f>
        <v>215</v>
      </c>
      <c r="D94" s="16">
        <f>'[1]22'!D96</f>
        <v>0</v>
      </c>
      <c r="E94" s="16">
        <f>'[1]22'!E96</f>
        <v>0</v>
      </c>
      <c r="F94" s="15">
        <f t="shared" si="17"/>
        <v>215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0</v>
      </c>
      <c r="C95" s="16">
        <f>'[1]22'!C97</f>
        <v>215</v>
      </c>
      <c r="D95" s="16">
        <f>'[1]22'!D97</f>
        <v>0</v>
      </c>
      <c r="E95" s="16">
        <f>'[1]22'!E97</f>
        <v>0</v>
      </c>
      <c r="F95" s="15">
        <f t="shared" si="17"/>
        <v>215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0</v>
      </c>
      <c r="C96" s="16">
        <f>'[1]22'!C98</f>
        <v>215</v>
      </c>
      <c r="D96" s="16">
        <f>'[1]22'!D98</f>
        <v>0</v>
      </c>
      <c r="E96" s="16">
        <f>'[1]22'!E98</f>
        <v>0</v>
      </c>
      <c r="F96" s="15">
        <f t="shared" si="17"/>
        <v>215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0</v>
      </c>
      <c r="C97" s="16">
        <f>'[1]22'!C99</f>
        <v>215</v>
      </c>
      <c r="D97" s="16">
        <f>'[1]22'!D99</f>
        <v>0</v>
      </c>
      <c r="E97" s="16">
        <f>'[1]22'!E99</f>
        <v>0</v>
      </c>
      <c r="F97" s="15">
        <f t="shared" si="17"/>
        <v>215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0</v>
      </c>
      <c r="C98" s="16">
        <f>'[1]22'!C100</f>
        <v>215</v>
      </c>
      <c r="D98" s="16">
        <f>'[1]22'!D100</f>
        <v>0</v>
      </c>
      <c r="E98" s="16">
        <f>'[1]22'!E100</f>
        <v>0</v>
      </c>
      <c r="F98" s="15">
        <f t="shared" si="17"/>
        <v>215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'[2]22'!B5</f>
        <v>84</v>
      </c>
      <c r="C3" s="205">
        <f>'[2]22'!C5</f>
        <v>0</v>
      </c>
      <c r="D3" s="205">
        <f>'[2]22'!D5</f>
        <v>0</v>
      </c>
      <c r="E3" s="205">
        <f>'[2]22'!E5</f>
        <v>0</v>
      </c>
      <c r="F3" s="15">
        <f>SUM(B3:E3)</f>
        <v>84</v>
      </c>
      <c r="G3" s="204">
        <f>'[2]22'!H5</f>
        <v>37</v>
      </c>
      <c r="H3" s="205">
        <f>'[2]22'!I5</f>
        <v>0</v>
      </c>
      <c r="I3" s="205">
        <f>'[2]22'!J5</f>
        <v>0</v>
      </c>
      <c r="J3" s="205">
        <f>'[2]22'!K5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'[2]22'!B6</f>
        <v>84</v>
      </c>
      <c r="C4" s="205">
        <f>'[2]22'!C6</f>
        <v>0</v>
      </c>
      <c r="D4" s="205">
        <f>'[2]22'!D6</f>
        <v>0</v>
      </c>
      <c r="E4" s="205">
        <f>'[2]22'!E6</f>
        <v>0</v>
      </c>
      <c r="F4" s="15">
        <f>SUM(B4:E4)</f>
        <v>84</v>
      </c>
      <c r="G4" s="204">
        <f>'[2]22'!H6</f>
        <v>37</v>
      </c>
      <c r="H4" s="205">
        <f>'[2]22'!I6</f>
        <v>0</v>
      </c>
      <c r="I4" s="205">
        <f>'[2]22'!J6</f>
        <v>0</v>
      </c>
      <c r="J4" s="205">
        <f>'[2]22'!K6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'[2]22'!B7</f>
        <v>84</v>
      </c>
      <c r="C5" s="205">
        <f>'[2]22'!C7</f>
        <v>0</v>
      </c>
      <c r="D5" s="205">
        <f>'[2]22'!D7</f>
        <v>0</v>
      </c>
      <c r="E5" s="205">
        <f>'[2]22'!E7</f>
        <v>0</v>
      </c>
      <c r="F5" s="15">
        <f t="shared" ref="F5:F68" si="6">SUM(B5:E5)</f>
        <v>84</v>
      </c>
      <c r="G5" s="204">
        <f>'[2]22'!H7</f>
        <v>37</v>
      </c>
      <c r="H5" s="205">
        <f>'[2]22'!I7</f>
        <v>0</v>
      </c>
      <c r="I5" s="205">
        <f>'[2]22'!J7</f>
        <v>0</v>
      </c>
      <c r="J5" s="205">
        <f>'[2]22'!K7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'[2]22'!B8</f>
        <v>84</v>
      </c>
      <c r="C6" s="205">
        <f>'[2]22'!C8</f>
        <v>0</v>
      </c>
      <c r="D6" s="205">
        <f>'[2]22'!D8</f>
        <v>0</v>
      </c>
      <c r="E6" s="205">
        <f>'[2]22'!E8</f>
        <v>0</v>
      </c>
      <c r="F6" s="15">
        <f t="shared" si="6"/>
        <v>84</v>
      </c>
      <c r="G6" s="204">
        <f>'[2]22'!H8</f>
        <v>38</v>
      </c>
      <c r="H6" s="205">
        <f>'[2]22'!I8</f>
        <v>0</v>
      </c>
      <c r="I6" s="205">
        <f>'[2]22'!J8</f>
        <v>0</v>
      </c>
      <c r="J6" s="205">
        <f>'[2]22'!K8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'[2]22'!B9</f>
        <v>84</v>
      </c>
      <c r="C7" s="205">
        <f>'[2]22'!C9</f>
        <v>0</v>
      </c>
      <c r="D7" s="205">
        <f>'[2]22'!D9</f>
        <v>0</v>
      </c>
      <c r="E7" s="205">
        <f>'[2]22'!E9</f>
        <v>0</v>
      </c>
      <c r="F7" s="15">
        <f t="shared" si="6"/>
        <v>84</v>
      </c>
      <c r="G7" s="204">
        <f>'[2]22'!H9</f>
        <v>38</v>
      </c>
      <c r="H7" s="205">
        <f>'[2]22'!I9</f>
        <v>0</v>
      </c>
      <c r="I7" s="205">
        <f>'[2]22'!J9</f>
        <v>0</v>
      </c>
      <c r="J7" s="205">
        <f>'[2]22'!K9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'[2]22'!B10</f>
        <v>84</v>
      </c>
      <c r="C8" s="205">
        <f>'[2]22'!C10</f>
        <v>0</v>
      </c>
      <c r="D8" s="205">
        <f>'[2]22'!D10</f>
        <v>0</v>
      </c>
      <c r="E8" s="205">
        <f>'[2]22'!E10</f>
        <v>0</v>
      </c>
      <c r="F8" s="15">
        <f t="shared" si="6"/>
        <v>84</v>
      </c>
      <c r="G8" s="204">
        <f>'[2]22'!H10</f>
        <v>38</v>
      </c>
      <c r="H8" s="205">
        <f>'[2]22'!I10</f>
        <v>0</v>
      </c>
      <c r="I8" s="205">
        <f>'[2]22'!J10</f>
        <v>0</v>
      </c>
      <c r="J8" s="205">
        <f>'[2]22'!K10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'[2]22'!B11</f>
        <v>84</v>
      </c>
      <c r="C9" s="205">
        <f>'[2]22'!C11</f>
        <v>0</v>
      </c>
      <c r="D9" s="205">
        <f>'[2]22'!D11</f>
        <v>0</v>
      </c>
      <c r="E9" s="205">
        <f>'[2]22'!E11</f>
        <v>0</v>
      </c>
      <c r="F9" s="15">
        <f t="shared" si="6"/>
        <v>84</v>
      </c>
      <c r="G9" s="204">
        <f>'[2]22'!H11</f>
        <v>38</v>
      </c>
      <c r="H9" s="205">
        <f>'[2]22'!I11</f>
        <v>0</v>
      </c>
      <c r="I9" s="205">
        <f>'[2]22'!J11</f>
        <v>0</v>
      </c>
      <c r="J9" s="205">
        <f>'[2]22'!K11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'[2]22'!B12</f>
        <v>84</v>
      </c>
      <c r="C10" s="205">
        <f>'[2]22'!C12</f>
        <v>0</v>
      </c>
      <c r="D10" s="205">
        <f>'[2]22'!D12</f>
        <v>0</v>
      </c>
      <c r="E10" s="205">
        <f>'[2]22'!E12</f>
        <v>0</v>
      </c>
      <c r="F10" s="15">
        <f t="shared" si="6"/>
        <v>84</v>
      </c>
      <c r="G10" s="204">
        <f>'[2]22'!H12</f>
        <v>38</v>
      </c>
      <c r="H10" s="205">
        <f>'[2]22'!I12</f>
        <v>0</v>
      </c>
      <c r="I10" s="205">
        <f>'[2]22'!J12</f>
        <v>0</v>
      </c>
      <c r="J10" s="205">
        <f>'[2]22'!K12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'[2]22'!B13</f>
        <v>84</v>
      </c>
      <c r="C11" s="205">
        <f>'[2]22'!C13</f>
        <v>0</v>
      </c>
      <c r="D11" s="205">
        <f>'[2]22'!D13</f>
        <v>0</v>
      </c>
      <c r="E11" s="205">
        <f>'[2]22'!E13</f>
        <v>0</v>
      </c>
      <c r="F11" s="15">
        <f t="shared" si="6"/>
        <v>84</v>
      </c>
      <c r="G11" s="204">
        <f>'[2]22'!H13</f>
        <v>38</v>
      </c>
      <c r="H11" s="205">
        <f>'[2]22'!I13</f>
        <v>0</v>
      </c>
      <c r="I11" s="205">
        <f>'[2]22'!J13</f>
        <v>0</v>
      </c>
      <c r="J11" s="205">
        <f>'[2]22'!K13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'[2]22'!B14</f>
        <v>84</v>
      </c>
      <c r="C12" s="205">
        <f>'[2]22'!C14</f>
        <v>0</v>
      </c>
      <c r="D12" s="205">
        <f>'[2]22'!D14</f>
        <v>0</v>
      </c>
      <c r="E12" s="205">
        <f>'[2]22'!E14</f>
        <v>0</v>
      </c>
      <c r="F12" s="15">
        <f t="shared" si="6"/>
        <v>84</v>
      </c>
      <c r="G12" s="204">
        <f>'[2]22'!H14</f>
        <v>38</v>
      </c>
      <c r="H12" s="205">
        <f>'[2]22'!I14</f>
        <v>0</v>
      </c>
      <c r="I12" s="205">
        <f>'[2]22'!J14</f>
        <v>0</v>
      </c>
      <c r="J12" s="205">
        <f>'[2]22'!K14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'[2]22'!B15</f>
        <v>84</v>
      </c>
      <c r="C13" s="205">
        <f>'[2]22'!C15</f>
        <v>0</v>
      </c>
      <c r="D13" s="205">
        <f>'[2]22'!D15</f>
        <v>0</v>
      </c>
      <c r="E13" s="205">
        <f>'[2]22'!E15</f>
        <v>0</v>
      </c>
      <c r="F13" s="15">
        <f t="shared" si="6"/>
        <v>84</v>
      </c>
      <c r="G13" s="204">
        <f>'[2]22'!H15</f>
        <v>38</v>
      </c>
      <c r="H13" s="205">
        <f>'[2]22'!I15</f>
        <v>0</v>
      </c>
      <c r="I13" s="205">
        <f>'[2]22'!J15</f>
        <v>0</v>
      </c>
      <c r="J13" s="205">
        <f>'[2]22'!K15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'[2]22'!B16</f>
        <v>84</v>
      </c>
      <c r="C14" s="205">
        <f>'[2]22'!C16</f>
        <v>0</v>
      </c>
      <c r="D14" s="205">
        <f>'[2]22'!D16</f>
        <v>0</v>
      </c>
      <c r="E14" s="205">
        <f>'[2]22'!E16</f>
        <v>0</v>
      </c>
      <c r="F14" s="15">
        <f t="shared" si="6"/>
        <v>84</v>
      </c>
      <c r="G14" s="204">
        <f>'[2]22'!H16</f>
        <v>38</v>
      </c>
      <c r="H14" s="205">
        <f>'[2]22'!I16</f>
        <v>0</v>
      </c>
      <c r="I14" s="205">
        <f>'[2]22'!J16</f>
        <v>0</v>
      </c>
      <c r="J14" s="205">
        <f>'[2]22'!K16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'[2]22'!B17</f>
        <v>84</v>
      </c>
      <c r="C15" s="205">
        <f>'[2]22'!C17</f>
        <v>0</v>
      </c>
      <c r="D15" s="205">
        <f>'[2]22'!D17</f>
        <v>0</v>
      </c>
      <c r="E15" s="205">
        <f>'[2]22'!E17</f>
        <v>0</v>
      </c>
      <c r="F15" s="15">
        <f t="shared" si="6"/>
        <v>84</v>
      </c>
      <c r="G15" s="204">
        <f>'[2]22'!H17</f>
        <v>38</v>
      </c>
      <c r="H15" s="205">
        <f>'[2]22'!I17</f>
        <v>0</v>
      </c>
      <c r="I15" s="205">
        <f>'[2]22'!J17</f>
        <v>0</v>
      </c>
      <c r="J15" s="205">
        <f>'[2]22'!K17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'[2]22'!B18</f>
        <v>84</v>
      </c>
      <c r="C16" s="205">
        <f>'[2]22'!C18</f>
        <v>0</v>
      </c>
      <c r="D16" s="205">
        <f>'[2]22'!D18</f>
        <v>0</v>
      </c>
      <c r="E16" s="205">
        <f>'[2]22'!E18</f>
        <v>0</v>
      </c>
      <c r="F16" s="15">
        <f t="shared" si="6"/>
        <v>84</v>
      </c>
      <c r="G16" s="204">
        <f>'[2]22'!H18</f>
        <v>38</v>
      </c>
      <c r="H16" s="205">
        <f>'[2]22'!I18</f>
        <v>0</v>
      </c>
      <c r="I16" s="205">
        <f>'[2]22'!J18</f>
        <v>0</v>
      </c>
      <c r="J16" s="205">
        <f>'[2]22'!K18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'[2]22'!B19</f>
        <v>84</v>
      </c>
      <c r="C17" s="205">
        <f>'[2]22'!C19</f>
        <v>0</v>
      </c>
      <c r="D17" s="205">
        <f>'[2]22'!D19</f>
        <v>0</v>
      </c>
      <c r="E17" s="205">
        <f>'[2]22'!E19</f>
        <v>0</v>
      </c>
      <c r="F17" s="15">
        <f t="shared" si="6"/>
        <v>84</v>
      </c>
      <c r="G17" s="204">
        <f>'[2]22'!H19</f>
        <v>38</v>
      </c>
      <c r="H17" s="205">
        <f>'[2]22'!I19</f>
        <v>0</v>
      </c>
      <c r="I17" s="205">
        <f>'[2]22'!J19</f>
        <v>0</v>
      </c>
      <c r="J17" s="205">
        <f>'[2]22'!K19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'[2]22'!B20</f>
        <v>84</v>
      </c>
      <c r="C18" s="205">
        <f>'[2]22'!C20</f>
        <v>0</v>
      </c>
      <c r="D18" s="205">
        <f>'[2]22'!D20</f>
        <v>0</v>
      </c>
      <c r="E18" s="205">
        <f>'[2]22'!E20</f>
        <v>0</v>
      </c>
      <c r="F18" s="15">
        <f t="shared" si="6"/>
        <v>84</v>
      </c>
      <c r="G18" s="204">
        <f>'[2]22'!H20</f>
        <v>38</v>
      </c>
      <c r="H18" s="205">
        <f>'[2]22'!I20</f>
        <v>0</v>
      </c>
      <c r="I18" s="205">
        <f>'[2]22'!J20</f>
        <v>0</v>
      </c>
      <c r="J18" s="205">
        <f>'[2]22'!K20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'[2]22'!B21</f>
        <v>84</v>
      </c>
      <c r="C19" s="205">
        <f>'[2]22'!C21</f>
        <v>0</v>
      </c>
      <c r="D19" s="205">
        <f>'[2]22'!D21</f>
        <v>0</v>
      </c>
      <c r="E19" s="205">
        <f>'[2]22'!E21</f>
        <v>0</v>
      </c>
      <c r="F19" s="15">
        <f t="shared" si="6"/>
        <v>84</v>
      </c>
      <c r="G19" s="204">
        <f>'[2]22'!H21</f>
        <v>38</v>
      </c>
      <c r="H19" s="205">
        <f>'[2]22'!I21</f>
        <v>0</v>
      </c>
      <c r="I19" s="205">
        <f>'[2]22'!J21</f>
        <v>0</v>
      </c>
      <c r="J19" s="205">
        <f>'[2]22'!K21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'[2]22'!B22</f>
        <v>84</v>
      </c>
      <c r="C20" s="205">
        <f>'[2]22'!C22</f>
        <v>0</v>
      </c>
      <c r="D20" s="205">
        <f>'[2]22'!D22</f>
        <v>0</v>
      </c>
      <c r="E20" s="205">
        <f>'[2]22'!E22</f>
        <v>0</v>
      </c>
      <c r="F20" s="15">
        <f t="shared" si="6"/>
        <v>84</v>
      </c>
      <c r="G20" s="204">
        <f>'[2]22'!H22</f>
        <v>38</v>
      </c>
      <c r="H20" s="205">
        <f>'[2]22'!I22</f>
        <v>0</v>
      </c>
      <c r="I20" s="205">
        <f>'[2]22'!J22</f>
        <v>0</v>
      </c>
      <c r="J20" s="205">
        <f>'[2]22'!K22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'[2]22'!B23</f>
        <v>84</v>
      </c>
      <c r="C21" s="205">
        <f>'[2]22'!C23</f>
        <v>0</v>
      </c>
      <c r="D21" s="205">
        <f>'[2]22'!D23</f>
        <v>0</v>
      </c>
      <c r="E21" s="205">
        <f>'[2]22'!E23</f>
        <v>0</v>
      </c>
      <c r="F21" s="15">
        <f t="shared" si="6"/>
        <v>84</v>
      </c>
      <c r="G21" s="204">
        <f>'[2]22'!H23</f>
        <v>38</v>
      </c>
      <c r="H21" s="205">
        <f>'[2]22'!I23</f>
        <v>0</v>
      </c>
      <c r="I21" s="205">
        <f>'[2]22'!J23</f>
        <v>0</v>
      </c>
      <c r="J21" s="205">
        <f>'[2]22'!K23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'[2]22'!B24</f>
        <v>84</v>
      </c>
      <c r="C22" s="205">
        <f>'[2]22'!C24</f>
        <v>0</v>
      </c>
      <c r="D22" s="205">
        <f>'[2]22'!D24</f>
        <v>0</v>
      </c>
      <c r="E22" s="205">
        <f>'[2]22'!E24</f>
        <v>0</v>
      </c>
      <c r="F22" s="15">
        <f t="shared" si="6"/>
        <v>84</v>
      </c>
      <c r="G22" s="204">
        <f>'[2]22'!H24</f>
        <v>38</v>
      </c>
      <c r="H22" s="205">
        <f>'[2]22'!I24</f>
        <v>0</v>
      </c>
      <c r="I22" s="205">
        <f>'[2]22'!J24</f>
        <v>0</v>
      </c>
      <c r="J22" s="205">
        <f>'[2]22'!K24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'[2]22'!B25</f>
        <v>84</v>
      </c>
      <c r="C23" s="205">
        <f>'[2]22'!C25</f>
        <v>0</v>
      </c>
      <c r="D23" s="205">
        <f>'[2]22'!D25</f>
        <v>0</v>
      </c>
      <c r="E23" s="205">
        <f>'[2]22'!E25</f>
        <v>0</v>
      </c>
      <c r="F23" s="15">
        <f t="shared" si="6"/>
        <v>84</v>
      </c>
      <c r="G23" s="204">
        <f>'[2]22'!H25</f>
        <v>38</v>
      </c>
      <c r="H23" s="205">
        <f>'[2]22'!I25</f>
        <v>0</v>
      </c>
      <c r="I23" s="205">
        <f>'[2]22'!J25</f>
        <v>0</v>
      </c>
      <c r="J23" s="205">
        <f>'[2]22'!K25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'[2]22'!B26</f>
        <v>84</v>
      </c>
      <c r="C24" s="205">
        <f>'[2]22'!C26</f>
        <v>0</v>
      </c>
      <c r="D24" s="205">
        <f>'[2]22'!D26</f>
        <v>0</v>
      </c>
      <c r="E24" s="205">
        <f>'[2]22'!E26</f>
        <v>0</v>
      </c>
      <c r="F24" s="15">
        <f t="shared" si="6"/>
        <v>84</v>
      </c>
      <c r="G24" s="204">
        <f>'[2]22'!H26</f>
        <v>38</v>
      </c>
      <c r="H24" s="205">
        <f>'[2]22'!I26</f>
        <v>0</v>
      </c>
      <c r="I24" s="205">
        <f>'[2]22'!J26</f>
        <v>0</v>
      </c>
      <c r="J24" s="205">
        <f>'[2]22'!K26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'[2]22'!B27</f>
        <v>84</v>
      </c>
      <c r="C25" s="205">
        <f>'[2]22'!C27</f>
        <v>0</v>
      </c>
      <c r="D25" s="205">
        <f>'[2]22'!D27</f>
        <v>0</v>
      </c>
      <c r="E25" s="205">
        <f>'[2]22'!E27</f>
        <v>0</v>
      </c>
      <c r="F25" s="15">
        <f t="shared" si="6"/>
        <v>84</v>
      </c>
      <c r="G25" s="204">
        <f>'[2]22'!H27</f>
        <v>38</v>
      </c>
      <c r="H25" s="205">
        <f>'[2]22'!I27</f>
        <v>0</v>
      </c>
      <c r="I25" s="205">
        <f>'[2]22'!J27</f>
        <v>0</v>
      </c>
      <c r="J25" s="205">
        <f>'[2]22'!K27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'[2]22'!B28</f>
        <v>84</v>
      </c>
      <c r="C26" s="205">
        <f>'[2]22'!C28</f>
        <v>0</v>
      </c>
      <c r="D26" s="205">
        <f>'[2]22'!D28</f>
        <v>0</v>
      </c>
      <c r="E26" s="205">
        <f>'[2]22'!E28</f>
        <v>0</v>
      </c>
      <c r="F26" s="15">
        <f t="shared" si="6"/>
        <v>84</v>
      </c>
      <c r="G26" s="204">
        <f>'[2]22'!H28</f>
        <v>38</v>
      </c>
      <c r="H26" s="205">
        <f>'[2]22'!I28</f>
        <v>0</v>
      </c>
      <c r="I26" s="205">
        <f>'[2]22'!J28</f>
        <v>0</v>
      </c>
      <c r="J26" s="205">
        <f>'[2]22'!K28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'[2]22'!B29</f>
        <v>84</v>
      </c>
      <c r="C27" s="205">
        <f>'[2]22'!C29</f>
        <v>0</v>
      </c>
      <c r="D27" s="205">
        <f>'[2]22'!D29</f>
        <v>0</v>
      </c>
      <c r="E27" s="205">
        <f>'[2]22'!E29</f>
        <v>0</v>
      </c>
      <c r="F27" s="15">
        <f t="shared" si="6"/>
        <v>84</v>
      </c>
      <c r="G27" s="204">
        <f>'[2]22'!H29</f>
        <v>38</v>
      </c>
      <c r="H27" s="205">
        <f>'[2]22'!I29</f>
        <v>0</v>
      </c>
      <c r="I27" s="205">
        <f>'[2]22'!J29</f>
        <v>0</v>
      </c>
      <c r="J27" s="205">
        <f>'[2]22'!K29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'[2]22'!B30</f>
        <v>84</v>
      </c>
      <c r="C28" s="205">
        <f>'[2]22'!C30</f>
        <v>0</v>
      </c>
      <c r="D28" s="205">
        <f>'[2]22'!D30</f>
        <v>0</v>
      </c>
      <c r="E28" s="205">
        <f>'[2]22'!E30</f>
        <v>0</v>
      </c>
      <c r="F28" s="15">
        <f t="shared" si="6"/>
        <v>84</v>
      </c>
      <c r="G28" s="204">
        <f>'[2]22'!H30</f>
        <v>38</v>
      </c>
      <c r="H28" s="205">
        <f>'[2]22'!I30</f>
        <v>0</v>
      </c>
      <c r="I28" s="205">
        <f>'[2]22'!J30</f>
        <v>0</v>
      </c>
      <c r="J28" s="205">
        <f>'[2]22'!K30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'[2]22'!B31</f>
        <v>84</v>
      </c>
      <c r="C29" s="205">
        <f>'[2]22'!C31</f>
        <v>0</v>
      </c>
      <c r="D29" s="205">
        <f>'[2]22'!D31</f>
        <v>0</v>
      </c>
      <c r="E29" s="205">
        <f>'[2]22'!E31</f>
        <v>0</v>
      </c>
      <c r="F29" s="15">
        <f t="shared" si="6"/>
        <v>84</v>
      </c>
      <c r="G29" s="204">
        <f>'[2]22'!H31</f>
        <v>38</v>
      </c>
      <c r="H29" s="205">
        <f>'[2]22'!I31</f>
        <v>0</v>
      </c>
      <c r="I29" s="205">
        <f>'[2]22'!J31</f>
        <v>0</v>
      </c>
      <c r="J29" s="205">
        <f>'[2]22'!K31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'[2]22'!B32</f>
        <v>84</v>
      </c>
      <c r="C30" s="205">
        <f>'[2]22'!C32</f>
        <v>0</v>
      </c>
      <c r="D30" s="205">
        <f>'[2]22'!D32</f>
        <v>0</v>
      </c>
      <c r="E30" s="205">
        <f>'[2]22'!E32</f>
        <v>0</v>
      </c>
      <c r="F30" s="15">
        <f t="shared" si="6"/>
        <v>84</v>
      </c>
      <c r="G30" s="204">
        <f>'[2]22'!H32</f>
        <v>38</v>
      </c>
      <c r="H30" s="205">
        <f>'[2]22'!I32</f>
        <v>0</v>
      </c>
      <c r="I30" s="205">
        <f>'[2]22'!J32</f>
        <v>0</v>
      </c>
      <c r="J30" s="205">
        <f>'[2]22'!K32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'[2]22'!B33</f>
        <v>84</v>
      </c>
      <c r="C31" s="205">
        <f>'[2]22'!C33</f>
        <v>0</v>
      </c>
      <c r="D31" s="205">
        <f>'[2]22'!D33</f>
        <v>0</v>
      </c>
      <c r="E31" s="205">
        <f>'[2]22'!E33</f>
        <v>0</v>
      </c>
      <c r="F31" s="15">
        <f t="shared" si="6"/>
        <v>84</v>
      </c>
      <c r="G31" s="204">
        <f>'[2]22'!H33</f>
        <v>38</v>
      </c>
      <c r="H31" s="205">
        <f>'[2]22'!I33</f>
        <v>0</v>
      </c>
      <c r="I31" s="205">
        <f>'[2]22'!J33</f>
        <v>0</v>
      </c>
      <c r="J31" s="205">
        <f>'[2]22'!K33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'[2]22'!B34</f>
        <v>84</v>
      </c>
      <c r="C32" s="205">
        <f>'[2]22'!C34</f>
        <v>0</v>
      </c>
      <c r="D32" s="205">
        <f>'[2]22'!D34</f>
        <v>0</v>
      </c>
      <c r="E32" s="205">
        <f>'[2]22'!E34</f>
        <v>0</v>
      </c>
      <c r="F32" s="15">
        <f t="shared" si="6"/>
        <v>84</v>
      </c>
      <c r="G32" s="204">
        <f>'[2]22'!H34</f>
        <v>38</v>
      </c>
      <c r="H32" s="205">
        <f>'[2]22'!I34</f>
        <v>0</v>
      </c>
      <c r="I32" s="205">
        <f>'[2]22'!J34</f>
        <v>0</v>
      </c>
      <c r="J32" s="205">
        <f>'[2]22'!K34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'[2]22'!B35</f>
        <v>84</v>
      </c>
      <c r="C33" s="205">
        <f>'[2]22'!C35</f>
        <v>0</v>
      </c>
      <c r="D33" s="205">
        <f>'[2]22'!D35</f>
        <v>0</v>
      </c>
      <c r="E33" s="205">
        <f>'[2]22'!E35</f>
        <v>0</v>
      </c>
      <c r="F33" s="15">
        <f t="shared" si="6"/>
        <v>84</v>
      </c>
      <c r="G33" s="204">
        <f>'[2]22'!H35</f>
        <v>38</v>
      </c>
      <c r="H33" s="205">
        <f>'[2]22'!I35</f>
        <v>0</v>
      </c>
      <c r="I33" s="205">
        <f>'[2]22'!J35</f>
        <v>0</v>
      </c>
      <c r="J33" s="205">
        <f>'[2]22'!K35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'[2]22'!B36</f>
        <v>84</v>
      </c>
      <c r="C34" s="205">
        <f>'[2]22'!C36</f>
        <v>0</v>
      </c>
      <c r="D34" s="205">
        <f>'[2]22'!D36</f>
        <v>0</v>
      </c>
      <c r="E34" s="205">
        <f>'[2]22'!E36</f>
        <v>0</v>
      </c>
      <c r="F34" s="15">
        <f t="shared" si="6"/>
        <v>84</v>
      </c>
      <c r="G34" s="204">
        <f>'[2]22'!H36</f>
        <v>38</v>
      </c>
      <c r="H34" s="205">
        <f>'[2]22'!I36</f>
        <v>0</v>
      </c>
      <c r="I34" s="205">
        <f>'[2]22'!J36</f>
        <v>0</v>
      </c>
      <c r="J34" s="205">
        <f>'[2]22'!K36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'[2]22'!B37</f>
        <v>84</v>
      </c>
      <c r="C35" s="205">
        <f>'[2]22'!C37</f>
        <v>0</v>
      </c>
      <c r="D35" s="205">
        <f>'[2]22'!D37</f>
        <v>0</v>
      </c>
      <c r="E35" s="205">
        <f>'[2]22'!E37</f>
        <v>0</v>
      </c>
      <c r="F35" s="15">
        <f t="shared" si="6"/>
        <v>84</v>
      </c>
      <c r="G35" s="204">
        <f>'[2]22'!H37</f>
        <v>38</v>
      </c>
      <c r="H35" s="205">
        <f>'[2]22'!I37</f>
        <v>0</v>
      </c>
      <c r="I35" s="205">
        <f>'[2]22'!J37</f>
        <v>0</v>
      </c>
      <c r="J35" s="205">
        <f>'[2]22'!K37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'[2]22'!B38</f>
        <v>84</v>
      </c>
      <c r="C36" s="205">
        <f>'[2]22'!C38</f>
        <v>0</v>
      </c>
      <c r="D36" s="205">
        <f>'[2]22'!D38</f>
        <v>0</v>
      </c>
      <c r="E36" s="205">
        <f>'[2]22'!E38</f>
        <v>0</v>
      </c>
      <c r="F36" s="15">
        <f t="shared" si="6"/>
        <v>84</v>
      </c>
      <c r="G36" s="204">
        <f>'[2]22'!H38</f>
        <v>38</v>
      </c>
      <c r="H36" s="205">
        <f>'[2]22'!I38</f>
        <v>0</v>
      </c>
      <c r="I36" s="205">
        <f>'[2]22'!J38</f>
        <v>0</v>
      </c>
      <c r="J36" s="205">
        <f>'[2]22'!K38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'[2]22'!B39</f>
        <v>84</v>
      </c>
      <c r="C37" s="205">
        <f>'[2]22'!C39</f>
        <v>0</v>
      </c>
      <c r="D37" s="205">
        <f>'[2]22'!D39</f>
        <v>0</v>
      </c>
      <c r="E37" s="205">
        <f>'[2]22'!E39</f>
        <v>0</v>
      </c>
      <c r="F37" s="15">
        <f t="shared" si="6"/>
        <v>84</v>
      </c>
      <c r="G37" s="204">
        <f>'[2]22'!H39</f>
        <v>38</v>
      </c>
      <c r="H37" s="205">
        <f>'[2]22'!I39</f>
        <v>0</v>
      </c>
      <c r="I37" s="205">
        <f>'[2]22'!J39</f>
        <v>0</v>
      </c>
      <c r="J37" s="205">
        <f>'[2]22'!K39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'[2]22'!B40</f>
        <v>84</v>
      </c>
      <c r="C38" s="205">
        <f>'[2]22'!C40</f>
        <v>0</v>
      </c>
      <c r="D38" s="205">
        <f>'[2]22'!D40</f>
        <v>0</v>
      </c>
      <c r="E38" s="205">
        <f>'[2]22'!E40</f>
        <v>0</v>
      </c>
      <c r="F38" s="15">
        <f t="shared" si="6"/>
        <v>84</v>
      </c>
      <c r="G38" s="204">
        <f>'[2]22'!H40</f>
        <v>38</v>
      </c>
      <c r="H38" s="205">
        <f>'[2]22'!I40</f>
        <v>0</v>
      </c>
      <c r="I38" s="205">
        <f>'[2]22'!J40</f>
        <v>0</v>
      </c>
      <c r="J38" s="205">
        <f>'[2]22'!K40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'[2]22'!B41</f>
        <v>84</v>
      </c>
      <c r="C39" s="205">
        <f>'[2]22'!C41</f>
        <v>0</v>
      </c>
      <c r="D39" s="205">
        <f>'[2]22'!D41</f>
        <v>0</v>
      </c>
      <c r="E39" s="205">
        <f>'[2]22'!E41</f>
        <v>0</v>
      </c>
      <c r="F39" s="15">
        <f t="shared" si="6"/>
        <v>84</v>
      </c>
      <c r="G39" s="204">
        <f>'[2]22'!H41</f>
        <v>38</v>
      </c>
      <c r="H39" s="205">
        <f>'[2]22'!I41</f>
        <v>0</v>
      </c>
      <c r="I39" s="205">
        <f>'[2]22'!J41</f>
        <v>0</v>
      </c>
      <c r="J39" s="205">
        <f>'[2]22'!K41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'[2]22'!B42</f>
        <v>84</v>
      </c>
      <c r="C40" s="205">
        <f>'[2]22'!C42</f>
        <v>0</v>
      </c>
      <c r="D40" s="205">
        <f>'[2]22'!D42</f>
        <v>0</v>
      </c>
      <c r="E40" s="205">
        <f>'[2]22'!E42</f>
        <v>0</v>
      </c>
      <c r="F40" s="15">
        <f t="shared" si="6"/>
        <v>84</v>
      </c>
      <c r="G40" s="204">
        <f>'[2]22'!H42</f>
        <v>38</v>
      </c>
      <c r="H40" s="205">
        <f>'[2]22'!I42</f>
        <v>0</v>
      </c>
      <c r="I40" s="205">
        <f>'[2]22'!J42</f>
        <v>0</v>
      </c>
      <c r="J40" s="205">
        <f>'[2]22'!K42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'[2]22'!B43</f>
        <v>84</v>
      </c>
      <c r="C41" s="205">
        <f>'[2]22'!C43</f>
        <v>0</v>
      </c>
      <c r="D41" s="205">
        <f>'[2]22'!D43</f>
        <v>0</v>
      </c>
      <c r="E41" s="205">
        <f>'[2]22'!E43</f>
        <v>0</v>
      </c>
      <c r="F41" s="15">
        <f t="shared" si="6"/>
        <v>84</v>
      </c>
      <c r="G41" s="204">
        <f>'[2]22'!H43</f>
        <v>38</v>
      </c>
      <c r="H41" s="205">
        <f>'[2]22'!I43</f>
        <v>0</v>
      </c>
      <c r="I41" s="205">
        <f>'[2]22'!J43</f>
        <v>0</v>
      </c>
      <c r="J41" s="205">
        <f>'[2]22'!K43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'[2]22'!B44</f>
        <v>84</v>
      </c>
      <c r="C42" s="205">
        <f>'[2]22'!C44</f>
        <v>0</v>
      </c>
      <c r="D42" s="205">
        <f>'[2]22'!D44</f>
        <v>0</v>
      </c>
      <c r="E42" s="205">
        <f>'[2]22'!E44</f>
        <v>0</v>
      </c>
      <c r="F42" s="15">
        <f t="shared" si="6"/>
        <v>84</v>
      </c>
      <c r="G42" s="204">
        <f>'[2]22'!H44</f>
        <v>38</v>
      </c>
      <c r="H42" s="205">
        <f>'[2]22'!I44</f>
        <v>0</v>
      </c>
      <c r="I42" s="205">
        <f>'[2]22'!J44</f>
        <v>0</v>
      </c>
      <c r="J42" s="205">
        <f>'[2]22'!K44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'[2]22'!B45</f>
        <v>84</v>
      </c>
      <c r="C43" s="205">
        <f>'[2]22'!C45</f>
        <v>0</v>
      </c>
      <c r="D43" s="205">
        <f>'[2]22'!D45</f>
        <v>0</v>
      </c>
      <c r="E43" s="205">
        <f>'[2]22'!E45</f>
        <v>0</v>
      </c>
      <c r="F43" s="15">
        <f t="shared" si="6"/>
        <v>84</v>
      </c>
      <c r="G43" s="204">
        <f>'[2]22'!H45</f>
        <v>38</v>
      </c>
      <c r="H43" s="205">
        <f>'[2]22'!I45</f>
        <v>0</v>
      </c>
      <c r="I43" s="205">
        <f>'[2]22'!J45</f>
        <v>0</v>
      </c>
      <c r="J43" s="205">
        <f>'[2]22'!K45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'[2]22'!B46</f>
        <v>84</v>
      </c>
      <c r="C44" s="205">
        <f>'[2]22'!C46</f>
        <v>0</v>
      </c>
      <c r="D44" s="205">
        <f>'[2]22'!D46</f>
        <v>0</v>
      </c>
      <c r="E44" s="205">
        <f>'[2]22'!E46</f>
        <v>0</v>
      </c>
      <c r="F44" s="15">
        <f t="shared" si="6"/>
        <v>84</v>
      </c>
      <c r="G44" s="204">
        <f>'[2]22'!H46</f>
        <v>38</v>
      </c>
      <c r="H44" s="205">
        <f>'[2]22'!I46</f>
        <v>0</v>
      </c>
      <c r="I44" s="205">
        <f>'[2]22'!J46</f>
        <v>0</v>
      </c>
      <c r="J44" s="205">
        <f>'[2]22'!K46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'[2]22'!B47</f>
        <v>84</v>
      </c>
      <c r="C45" s="205">
        <f>'[2]22'!C47</f>
        <v>0</v>
      </c>
      <c r="D45" s="205">
        <f>'[2]22'!D47</f>
        <v>0</v>
      </c>
      <c r="E45" s="205">
        <f>'[2]22'!E47</f>
        <v>0</v>
      </c>
      <c r="F45" s="15">
        <f t="shared" si="6"/>
        <v>84</v>
      </c>
      <c r="G45" s="204">
        <f>'[2]22'!H47</f>
        <v>38</v>
      </c>
      <c r="H45" s="205">
        <f>'[2]22'!I47</f>
        <v>0</v>
      </c>
      <c r="I45" s="205">
        <f>'[2]22'!J47</f>
        <v>0</v>
      </c>
      <c r="J45" s="205">
        <f>'[2]22'!K47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'[2]22'!B48</f>
        <v>84</v>
      </c>
      <c r="C46" s="205">
        <f>'[2]22'!C48</f>
        <v>0</v>
      </c>
      <c r="D46" s="205">
        <f>'[2]22'!D48</f>
        <v>0</v>
      </c>
      <c r="E46" s="205">
        <f>'[2]22'!E48</f>
        <v>0</v>
      </c>
      <c r="F46" s="15">
        <f t="shared" si="6"/>
        <v>84</v>
      </c>
      <c r="G46" s="204">
        <f>'[2]22'!H48</f>
        <v>37</v>
      </c>
      <c r="H46" s="205">
        <f>'[2]22'!I48</f>
        <v>0</v>
      </c>
      <c r="I46" s="205">
        <f>'[2]22'!J48</f>
        <v>0</v>
      </c>
      <c r="J46" s="205">
        <f>'[2]22'!K48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'[2]22'!B49</f>
        <v>84</v>
      </c>
      <c r="C47" s="205">
        <f>'[2]22'!C49</f>
        <v>0</v>
      </c>
      <c r="D47" s="205">
        <f>'[2]22'!D49</f>
        <v>0</v>
      </c>
      <c r="E47" s="205">
        <f>'[2]22'!E49</f>
        <v>0</v>
      </c>
      <c r="F47" s="15">
        <f t="shared" si="6"/>
        <v>84</v>
      </c>
      <c r="G47" s="204">
        <f>'[2]22'!H49</f>
        <v>37</v>
      </c>
      <c r="H47" s="205">
        <f>'[2]22'!I49</f>
        <v>0</v>
      </c>
      <c r="I47" s="205">
        <f>'[2]22'!J49</f>
        <v>0</v>
      </c>
      <c r="J47" s="205">
        <f>'[2]22'!K49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'[2]22'!B50</f>
        <v>84</v>
      </c>
      <c r="C48" s="205">
        <f>'[2]22'!C50</f>
        <v>0</v>
      </c>
      <c r="D48" s="205">
        <f>'[2]22'!D50</f>
        <v>0</v>
      </c>
      <c r="E48" s="205">
        <f>'[2]22'!E50</f>
        <v>0</v>
      </c>
      <c r="F48" s="15">
        <f t="shared" si="6"/>
        <v>84</v>
      </c>
      <c r="G48" s="204">
        <f>'[2]22'!H50</f>
        <v>37</v>
      </c>
      <c r="H48" s="205">
        <f>'[2]22'!I50</f>
        <v>0</v>
      </c>
      <c r="I48" s="205">
        <f>'[2]22'!J50</f>
        <v>0</v>
      </c>
      <c r="J48" s="205">
        <f>'[2]22'!K50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'[2]22'!B51</f>
        <v>84</v>
      </c>
      <c r="C49" s="205">
        <f>'[2]22'!C51</f>
        <v>0</v>
      </c>
      <c r="D49" s="205">
        <f>'[2]22'!D51</f>
        <v>0</v>
      </c>
      <c r="E49" s="205">
        <f>'[2]22'!E51</f>
        <v>0</v>
      </c>
      <c r="F49" s="15">
        <f t="shared" si="6"/>
        <v>84</v>
      </c>
      <c r="G49" s="204">
        <f>'[2]22'!H51</f>
        <v>37</v>
      </c>
      <c r="H49" s="205">
        <f>'[2]22'!I51</f>
        <v>0</v>
      </c>
      <c r="I49" s="205">
        <f>'[2]22'!J51</f>
        <v>0</v>
      </c>
      <c r="J49" s="205">
        <f>'[2]22'!K51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'[2]22'!B52</f>
        <v>84</v>
      </c>
      <c r="C50" s="205">
        <f>'[2]22'!C52</f>
        <v>0</v>
      </c>
      <c r="D50" s="205">
        <f>'[2]22'!D52</f>
        <v>0</v>
      </c>
      <c r="E50" s="205">
        <f>'[2]22'!E52</f>
        <v>0</v>
      </c>
      <c r="F50" s="15">
        <f t="shared" si="6"/>
        <v>84</v>
      </c>
      <c r="G50" s="204">
        <f>'[2]22'!H52</f>
        <v>37</v>
      </c>
      <c r="H50" s="205">
        <f>'[2]22'!I52</f>
        <v>0</v>
      </c>
      <c r="I50" s="205">
        <f>'[2]22'!J52</f>
        <v>0</v>
      </c>
      <c r="J50" s="205">
        <f>'[2]22'!K52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'[2]22'!B53</f>
        <v>84</v>
      </c>
      <c r="C51" s="205">
        <f>'[2]22'!C53</f>
        <v>0</v>
      </c>
      <c r="D51" s="205">
        <f>'[2]22'!D53</f>
        <v>0</v>
      </c>
      <c r="E51" s="205">
        <f>'[2]22'!E53</f>
        <v>0</v>
      </c>
      <c r="F51" s="15">
        <f t="shared" si="6"/>
        <v>84</v>
      </c>
      <c r="G51" s="204">
        <f>'[2]22'!H53</f>
        <v>37</v>
      </c>
      <c r="H51" s="205">
        <f>'[2]22'!I53</f>
        <v>0</v>
      </c>
      <c r="I51" s="205">
        <f>'[2]22'!J53</f>
        <v>0</v>
      </c>
      <c r="J51" s="205">
        <f>'[2]22'!K53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'[2]22'!B54</f>
        <v>84</v>
      </c>
      <c r="C52" s="205">
        <f>'[2]22'!C54</f>
        <v>0</v>
      </c>
      <c r="D52" s="205">
        <f>'[2]22'!D54</f>
        <v>0</v>
      </c>
      <c r="E52" s="205">
        <f>'[2]22'!E54</f>
        <v>0</v>
      </c>
      <c r="F52" s="15">
        <f t="shared" si="6"/>
        <v>84</v>
      </c>
      <c r="G52" s="204">
        <f>'[2]22'!H54</f>
        <v>37</v>
      </c>
      <c r="H52" s="205">
        <f>'[2]22'!I54</f>
        <v>0</v>
      </c>
      <c r="I52" s="205">
        <f>'[2]22'!J54</f>
        <v>0</v>
      </c>
      <c r="J52" s="205">
        <f>'[2]22'!K54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'[2]22'!B55</f>
        <v>84</v>
      </c>
      <c r="C53" s="205">
        <f>'[2]22'!C55</f>
        <v>0</v>
      </c>
      <c r="D53" s="205">
        <f>'[2]22'!D55</f>
        <v>0</v>
      </c>
      <c r="E53" s="205">
        <f>'[2]22'!E55</f>
        <v>0</v>
      </c>
      <c r="F53" s="15">
        <f t="shared" si="6"/>
        <v>84</v>
      </c>
      <c r="G53" s="204">
        <f>'[2]22'!H55</f>
        <v>37</v>
      </c>
      <c r="H53" s="205">
        <f>'[2]22'!I55</f>
        <v>0</v>
      </c>
      <c r="I53" s="205">
        <f>'[2]22'!J55</f>
        <v>0</v>
      </c>
      <c r="J53" s="205">
        <f>'[2]22'!K55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'[2]22'!B56</f>
        <v>84</v>
      </c>
      <c r="C54" s="205">
        <f>'[2]22'!C56</f>
        <v>0</v>
      </c>
      <c r="D54" s="205">
        <f>'[2]22'!D56</f>
        <v>0</v>
      </c>
      <c r="E54" s="205">
        <f>'[2]22'!E56</f>
        <v>0</v>
      </c>
      <c r="F54" s="15">
        <f t="shared" si="6"/>
        <v>84</v>
      </c>
      <c r="G54" s="204">
        <f>'[2]22'!H56</f>
        <v>37</v>
      </c>
      <c r="H54" s="205">
        <f>'[2]22'!I56</f>
        <v>0</v>
      </c>
      <c r="I54" s="205">
        <f>'[2]22'!J56</f>
        <v>0</v>
      </c>
      <c r="J54" s="205">
        <f>'[2]22'!K56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'[2]22'!B57</f>
        <v>84</v>
      </c>
      <c r="C55" s="205">
        <f>'[2]22'!C57</f>
        <v>0</v>
      </c>
      <c r="D55" s="205">
        <f>'[2]22'!D57</f>
        <v>0</v>
      </c>
      <c r="E55" s="205">
        <f>'[2]22'!E57</f>
        <v>0</v>
      </c>
      <c r="F55" s="15">
        <f t="shared" si="6"/>
        <v>84</v>
      </c>
      <c r="G55" s="204">
        <f>'[2]22'!H57</f>
        <v>38</v>
      </c>
      <c r="H55" s="205">
        <f>'[2]22'!I57</f>
        <v>0</v>
      </c>
      <c r="I55" s="205">
        <f>'[2]22'!J57</f>
        <v>0</v>
      </c>
      <c r="J55" s="205">
        <f>'[2]22'!K57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'[2]22'!B58</f>
        <v>84</v>
      </c>
      <c r="C56" s="205">
        <f>'[2]22'!C58</f>
        <v>0</v>
      </c>
      <c r="D56" s="205">
        <f>'[2]22'!D58</f>
        <v>0</v>
      </c>
      <c r="E56" s="205">
        <f>'[2]22'!E58</f>
        <v>0</v>
      </c>
      <c r="F56" s="15">
        <f t="shared" si="6"/>
        <v>84</v>
      </c>
      <c r="G56" s="204">
        <f>'[2]22'!H58</f>
        <v>38</v>
      </c>
      <c r="H56" s="205">
        <f>'[2]22'!I58</f>
        <v>0</v>
      </c>
      <c r="I56" s="205">
        <f>'[2]22'!J58</f>
        <v>0</v>
      </c>
      <c r="J56" s="205">
        <f>'[2]22'!K58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'[2]22'!B59</f>
        <v>84</v>
      </c>
      <c r="C57" s="205">
        <f>'[2]22'!C59</f>
        <v>0</v>
      </c>
      <c r="D57" s="205">
        <f>'[2]22'!D59</f>
        <v>0</v>
      </c>
      <c r="E57" s="205">
        <f>'[2]22'!E59</f>
        <v>0</v>
      </c>
      <c r="F57" s="15">
        <f t="shared" si="6"/>
        <v>84</v>
      </c>
      <c r="G57" s="204">
        <f>'[2]22'!H59</f>
        <v>38</v>
      </c>
      <c r="H57" s="205">
        <f>'[2]22'!I59</f>
        <v>0</v>
      </c>
      <c r="I57" s="205">
        <f>'[2]22'!J59</f>
        <v>0</v>
      </c>
      <c r="J57" s="205">
        <f>'[2]22'!K59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'[2]22'!B60</f>
        <v>84</v>
      </c>
      <c r="C58" s="205">
        <f>'[2]22'!C60</f>
        <v>0</v>
      </c>
      <c r="D58" s="205">
        <f>'[2]22'!D60</f>
        <v>0</v>
      </c>
      <c r="E58" s="205">
        <f>'[2]22'!E60</f>
        <v>0</v>
      </c>
      <c r="F58" s="15">
        <f t="shared" si="6"/>
        <v>84</v>
      </c>
      <c r="G58" s="204">
        <f>'[2]22'!H60</f>
        <v>38</v>
      </c>
      <c r="H58" s="205">
        <f>'[2]22'!I60</f>
        <v>0</v>
      </c>
      <c r="I58" s="205">
        <f>'[2]22'!J60</f>
        <v>0</v>
      </c>
      <c r="J58" s="205">
        <f>'[2]22'!K60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'[2]22'!B61</f>
        <v>84</v>
      </c>
      <c r="C59" s="205">
        <f>'[2]22'!C61</f>
        <v>0</v>
      </c>
      <c r="D59" s="205">
        <f>'[2]22'!D61</f>
        <v>0</v>
      </c>
      <c r="E59" s="205">
        <f>'[2]22'!E61</f>
        <v>0</v>
      </c>
      <c r="F59" s="15">
        <f t="shared" si="6"/>
        <v>84</v>
      </c>
      <c r="G59" s="204">
        <f>'[2]22'!H61</f>
        <v>38</v>
      </c>
      <c r="H59" s="205">
        <f>'[2]22'!I61</f>
        <v>0</v>
      </c>
      <c r="I59" s="205">
        <f>'[2]22'!J61</f>
        <v>0</v>
      </c>
      <c r="J59" s="205">
        <f>'[2]22'!K61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'[2]22'!B62</f>
        <v>84</v>
      </c>
      <c r="C60" s="205">
        <f>'[2]22'!C62</f>
        <v>0</v>
      </c>
      <c r="D60" s="205">
        <f>'[2]22'!D62</f>
        <v>0</v>
      </c>
      <c r="E60" s="205">
        <f>'[2]22'!E62</f>
        <v>0</v>
      </c>
      <c r="F60" s="15">
        <f t="shared" si="6"/>
        <v>84</v>
      </c>
      <c r="G60" s="204">
        <f>'[2]22'!H62</f>
        <v>38</v>
      </c>
      <c r="H60" s="205">
        <f>'[2]22'!I62</f>
        <v>0</v>
      </c>
      <c r="I60" s="205">
        <f>'[2]22'!J62</f>
        <v>0</v>
      </c>
      <c r="J60" s="205">
        <f>'[2]22'!K62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'[2]22'!B63</f>
        <v>84</v>
      </c>
      <c r="C61" s="205">
        <f>'[2]22'!C63</f>
        <v>0</v>
      </c>
      <c r="D61" s="205">
        <f>'[2]22'!D63</f>
        <v>0</v>
      </c>
      <c r="E61" s="205">
        <f>'[2]22'!E63</f>
        <v>0</v>
      </c>
      <c r="F61" s="15">
        <f t="shared" si="6"/>
        <v>84</v>
      </c>
      <c r="G61" s="204">
        <f>'[2]22'!H63</f>
        <v>38</v>
      </c>
      <c r="H61" s="205">
        <f>'[2]22'!I63</f>
        <v>0</v>
      </c>
      <c r="I61" s="205">
        <f>'[2]22'!J63</f>
        <v>0</v>
      </c>
      <c r="J61" s="205">
        <f>'[2]22'!K63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'[2]22'!B64</f>
        <v>84</v>
      </c>
      <c r="C62" s="205">
        <f>'[2]22'!C64</f>
        <v>0</v>
      </c>
      <c r="D62" s="205">
        <f>'[2]22'!D64</f>
        <v>0</v>
      </c>
      <c r="E62" s="205">
        <f>'[2]22'!E64</f>
        <v>0</v>
      </c>
      <c r="F62" s="15">
        <f t="shared" si="6"/>
        <v>84</v>
      </c>
      <c r="G62" s="204">
        <f>'[2]22'!H64</f>
        <v>38</v>
      </c>
      <c r="H62" s="205">
        <f>'[2]22'!I64</f>
        <v>0</v>
      </c>
      <c r="I62" s="205">
        <f>'[2]22'!J64</f>
        <v>0</v>
      </c>
      <c r="J62" s="205">
        <f>'[2]22'!K64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'[2]22'!B65</f>
        <v>84</v>
      </c>
      <c r="C63" s="205">
        <f>'[2]22'!C65</f>
        <v>0</v>
      </c>
      <c r="D63" s="205">
        <f>'[2]22'!D65</f>
        <v>0</v>
      </c>
      <c r="E63" s="205">
        <f>'[2]22'!E65</f>
        <v>0</v>
      </c>
      <c r="F63" s="15">
        <f t="shared" si="6"/>
        <v>84</v>
      </c>
      <c r="G63" s="204">
        <f>'[2]22'!H65</f>
        <v>37</v>
      </c>
      <c r="H63" s="205">
        <f>'[2]22'!I65</f>
        <v>0</v>
      </c>
      <c r="I63" s="205">
        <f>'[2]22'!J65</f>
        <v>0</v>
      </c>
      <c r="J63" s="205">
        <f>'[2]22'!K65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'[2]22'!B66</f>
        <v>84</v>
      </c>
      <c r="C64" s="205">
        <f>'[2]22'!C66</f>
        <v>0</v>
      </c>
      <c r="D64" s="205">
        <f>'[2]22'!D66</f>
        <v>0</v>
      </c>
      <c r="E64" s="205">
        <f>'[2]22'!E66</f>
        <v>0</v>
      </c>
      <c r="F64" s="15">
        <f t="shared" si="6"/>
        <v>84</v>
      </c>
      <c r="G64" s="204">
        <f>'[2]22'!H66</f>
        <v>37</v>
      </c>
      <c r="H64" s="205">
        <f>'[2]22'!I66</f>
        <v>0</v>
      </c>
      <c r="I64" s="205">
        <f>'[2]22'!J66</f>
        <v>0</v>
      </c>
      <c r="J64" s="205">
        <f>'[2]22'!K66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'[2]22'!B67</f>
        <v>84</v>
      </c>
      <c r="C65" s="205">
        <f>'[2]22'!C67</f>
        <v>0</v>
      </c>
      <c r="D65" s="205">
        <f>'[2]22'!D67</f>
        <v>0</v>
      </c>
      <c r="E65" s="205">
        <f>'[2]22'!E67</f>
        <v>0</v>
      </c>
      <c r="F65" s="15">
        <f t="shared" si="6"/>
        <v>84</v>
      </c>
      <c r="G65" s="204">
        <f>'[2]22'!H67</f>
        <v>37</v>
      </c>
      <c r="H65" s="205">
        <f>'[2]22'!I67</f>
        <v>0</v>
      </c>
      <c r="I65" s="205">
        <f>'[2]22'!J67</f>
        <v>0</v>
      </c>
      <c r="J65" s="205">
        <f>'[2]22'!K67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'[2]22'!B68</f>
        <v>84</v>
      </c>
      <c r="C66" s="205">
        <f>'[2]22'!C68</f>
        <v>0</v>
      </c>
      <c r="D66" s="205">
        <f>'[2]22'!D68</f>
        <v>0</v>
      </c>
      <c r="E66" s="205">
        <f>'[2]22'!E68</f>
        <v>0</v>
      </c>
      <c r="F66" s="15">
        <f t="shared" si="6"/>
        <v>84</v>
      </c>
      <c r="G66" s="204">
        <f>'[2]22'!H68</f>
        <v>37</v>
      </c>
      <c r="H66" s="205">
        <f>'[2]22'!I68</f>
        <v>0</v>
      </c>
      <c r="I66" s="205">
        <f>'[2]22'!J68</f>
        <v>0</v>
      </c>
      <c r="J66" s="205">
        <f>'[2]22'!K68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'[2]22'!B69</f>
        <v>84</v>
      </c>
      <c r="C67" s="205">
        <f>'[2]22'!C69</f>
        <v>0</v>
      </c>
      <c r="D67" s="205">
        <f>'[2]22'!D69</f>
        <v>0</v>
      </c>
      <c r="E67" s="205">
        <f>'[2]22'!E69</f>
        <v>0</v>
      </c>
      <c r="F67" s="15">
        <f t="shared" si="6"/>
        <v>84</v>
      </c>
      <c r="G67" s="204">
        <f>'[2]22'!H69</f>
        <v>37</v>
      </c>
      <c r="H67" s="205">
        <f>'[2]22'!I69</f>
        <v>0</v>
      </c>
      <c r="I67" s="205">
        <f>'[2]22'!J69</f>
        <v>0</v>
      </c>
      <c r="J67" s="205">
        <f>'[2]22'!K69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'[2]22'!B70</f>
        <v>84</v>
      </c>
      <c r="C68" s="205">
        <f>'[2]22'!C70</f>
        <v>0</v>
      </c>
      <c r="D68" s="205">
        <f>'[2]22'!D70</f>
        <v>0</v>
      </c>
      <c r="E68" s="205">
        <f>'[2]22'!E70</f>
        <v>0</v>
      </c>
      <c r="F68" s="15">
        <f t="shared" si="6"/>
        <v>84</v>
      </c>
      <c r="G68" s="204">
        <f>'[2]22'!H70</f>
        <v>38</v>
      </c>
      <c r="H68" s="205">
        <f>'[2]22'!I70</f>
        <v>0</v>
      </c>
      <c r="I68" s="205">
        <f>'[2]22'!J70</f>
        <v>0</v>
      </c>
      <c r="J68" s="205">
        <f>'[2]22'!K70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'[2]22'!B71</f>
        <v>84</v>
      </c>
      <c r="C69" s="205">
        <f>'[2]22'!C71</f>
        <v>0</v>
      </c>
      <c r="D69" s="205">
        <f>'[2]22'!D71</f>
        <v>0</v>
      </c>
      <c r="E69" s="205">
        <f>'[2]22'!E71</f>
        <v>0</v>
      </c>
      <c r="F69" s="15">
        <f t="shared" ref="F69:F98" si="16">SUM(B69:E69)</f>
        <v>84</v>
      </c>
      <c r="G69" s="204">
        <f>'[2]22'!H71</f>
        <v>38</v>
      </c>
      <c r="H69" s="205">
        <f>'[2]22'!I71</f>
        <v>0</v>
      </c>
      <c r="I69" s="205">
        <f>'[2]22'!J71</f>
        <v>0</v>
      </c>
      <c r="J69" s="205">
        <f>'[2]22'!K71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'[2]22'!B72</f>
        <v>84</v>
      </c>
      <c r="C70" s="205">
        <f>'[2]22'!C72</f>
        <v>0</v>
      </c>
      <c r="D70" s="205">
        <f>'[2]22'!D72</f>
        <v>0</v>
      </c>
      <c r="E70" s="205">
        <f>'[2]22'!E72</f>
        <v>0</v>
      </c>
      <c r="F70" s="15">
        <f t="shared" si="16"/>
        <v>84</v>
      </c>
      <c r="G70" s="204">
        <f>'[2]22'!H72</f>
        <v>38</v>
      </c>
      <c r="H70" s="205">
        <f>'[2]22'!I72</f>
        <v>0</v>
      </c>
      <c r="I70" s="205">
        <f>'[2]22'!J72</f>
        <v>0</v>
      </c>
      <c r="J70" s="205">
        <f>'[2]22'!K72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'[2]22'!B73</f>
        <v>84</v>
      </c>
      <c r="C71" s="205">
        <f>'[2]22'!C73</f>
        <v>0</v>
      </c>
      <c r="D71" s="205">
        <f>'[2]22'!D73</f>
        <v>0</v>
      </c>
      <c r="E71" s="205">
        <f>'[2]22'!E73</f>
        <v>0</v>
      </c>
      <c r="F71" s="15">
        <f t="shared" si="16"/>
        <v>84</v>
      </c>
      <c r="G71" s="204">
        <f>'[2]22'!H73</f>
        <v>38</v>
      </c>
      <c r="H71" s="205">
        <f>'[2]22'!I73</f>
        <v>0</v>
      </c>
      <c r="I71" s="205">
        <f>'[2]22'!J73</f>
        <v>0</v>
      </c>
      <c r="J71" s="205">
        <f>'[2]22'!K73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'[2]22'!B74</f>
        <v>84</v>
      </c>
      <c r="C72" s="205">
        <f>'[2]22'!C74</f>
        <v>0</v>
      </c>
      <c r="D72" s="205">
        <f>'[2]22'!D74</f>
        <v>0</v>
      </c>
      <c r="E72" s="205">
        <f>'[2]22'!E74</f>
        <v>0</v>
      </c>
      <c r="F72" s="15">
        <f t="shared" si="16"/>
        <v>84</v>
      </c>
      <c r="G72" s="204">
        <f>'[2]22'!H74</f>
        <v>38</v>
      </c>
      <c r="H72" s="205">
        <f>'[2]22'!I74</f>
        <v>0</v>
      </c>
      <c r="I72" s="205">
        <f>'[2]22'!J74</f>
        <v>0</v>
      </c>
      <c r="J72" s="205">
        <f>'[2]22'!K74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'[2]22'!B75</f>
        <v>84</v>
      </c>
      <c r="C73" s="205">
        <f>'[2]22'!C75</f>
        <v>0</v>
      </c>
      <c r="D73" s="205">
        <f>'[2]22'!D75</f>
        <v>0</v>
      </c>
      <c r="E73" s="205">
        <f>'[2]22'!E75</f>
        <v>0</v>
      </c>
      <c r="F73" s="15">
        <f t="shared" si="16"/>
        <v>84</v>
      </c>
      <c r="G73" s="204">
        <f>'[2]22'!H75</f>
        <v>38</v>
      </c>
      <c r="H73" s="205">
        <f>'[2]22'!I75</f>
        <v>0</v>
      </c>
      <c r="I73" s="205">
        <f>'[2]22'!J75</f>
        <v>0</v>
      </c>
      <c r="J73" s="205">
        <f>'[2]22'!K75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'[2]22'!B76</f>
        <v>84</v>
      </c>
      <c r="C74" s="205">
        <f>'[2]22'!C76</f>
        <v>0</v>
      </c>
      <c r="D74" s="205">
        <f>'[2]22'!D76</f>
        <v>0</v>
      </c>
      <c r="E74" s="205">
        <f>'[2]22'!E76</f>
        <v>0</v>
      </c>
      <c r="F74" s="15">
        <f t="shared" si="16"/>
        <v>84</v>
      </c>
      <c r="G74" s="204">
        <f>'[2]22'!H76</f>
        <v>38</v>
      </c>
      <c r="H74" s="205">
        <f>'[2]22'!I76</f>
        <v>0</v>
      </c>
      <c r="I74" s="205">
        <f>'[2]22'!J76</f>
        <v>0</v>
      </c>
      <c r="J74" s="205">
        <f>'[2]22'!K76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'[2]22'!B77</f>
        <v>84</v>
      </c>
      <c r="C75" s="205">
        <f>'[2]22'!C77</f>
        <v>0</v>
      </c>
      <c r="D75" s="205">
        <f>'[2]22'!D77</f>
        <v>0</v>
      </c>
      <c r="E75" s="205">
        <f>'[2]22'!E77</f>
        <v>0</v>
      </c>
      <c r="F75" s="15">
        <f t="shared" si="16"/>
        <v>84</v>
      </c>
      <c r="G75" s="204">
        <f>'[2]22'!H77</f>
        <v>38</v>
      </c>
      <c r="H75" s="205">
        <f>'[2]22'!I77</f>
        <v>0</v>
      </c>
      <c r="I75" s="205">
        <f>'[2]22'!J77</f>
        <v>0</v>
      </c>
      <c r="J75" s="205">
        <f>'[2]22'!K77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'[2]22'!B78</f>
        <v>84</v>
      </c>
      <c r="C76" s="205">
        <f>'[2]22'!C78</f>
        <v>0</v>
      </c>
      <c r="D76" s="205">
        <f>'[2]22'!D78</f>
        <v>0</v>
      </c>
      <c r="E76" s="205">
        <f>'[2]22'!E78</f>
        <v>0</v>
      </c>
      <c r="F76" s="15">
        <f t="shared" si="16"/>
        <v>84</v>
      </c>
      <c r="G76" s="204">
        <f>'[2]22'!H78</f>
        <v>38</v>
      </c>
      <c r="H76" s="205">
        <f>'[2]22'!I78</f>
        <v>0</v>
      </c>
      <c r="I76" s="205">
        <f>'[2]22'!J78</f>
        <v>0</v>
      </c>
      <c r="J76" s="205">
        <f>'[2]22'!K78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'[2]22'!B79</f>
        <v>84</v>
      </c>
      <c r="C77" s="205">
        <f>'[2]22'!C79</f>
        <v>0</v>
      </c>
      <c r="D77" s="205">
        <f>'[2]22'!D79</f>
        <v>0</v>
      </c>
      <c r="E77" s="205">
        <f>'[2]22'!E79</f>
        <v>0</v>
      </c>
      <c r="F77" s="15">
        <f t="shared" si="16"/>
        <v>84</v>
      </c>
      <c r="G77" s="204">
        <f>'[2]22'!H79</f>
        <v>38</v>
      </c>
      <c r="H77" s="205">
        <f>'[2]22'!I79</f>
        <v>0</v>
      </c>
      <c r="I77" s="205">
        <f>'[2]22'!J79</f>
        <v>0</v>
      </c>
      <c r="J77" s="205">
        <f>'[2]22'!K79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'[2]22'!B80</f>
        <v>84</v>
      </c>
      <c r="C78" s="205">
        <f>'[2]22'!C80</f>
        <v>0</v>
      </c>
      <c r="D78" s="205">
        <f>'[2]22'!D80</f>
        <v>0</v>
      </c>
      <c r="E78" s="205">
        <f>'[2]22'!E80</f>
        <v>0</v>
      </c>
      <c r="F78" s="15">
        <f t="shared" si="16"/>
        <v>84</v>
      </c>
      <c r="G78" s="204">
        <f>'[2]22'!H80</f>
        <v>38</v>
      </c>
      <c r="H78" s="205">
        <f>'[2]22'!I80</f>
        <v>0</v>
      </c>
      <c r="I78" s="205">
        <f>'[2]22'!J80</f>
        <v>0</v>
      </c>
      <c r="J78" s="205">
        <f>'[2]22'!K80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'[2]22'!B81</f>
        <v>84</v>
      </c>
      <c r="C79" s="205">
        <f>'[2]22'!C81</f>
        <v>0</v>
      </c>
      <c r="D79" s="205">
        <f>'[2]22'!D81</f>
        <v>0</v>
      </c>
      <c r="E79" s="205">
        <f>'[2]22'!E81</f>
        <v>0</v>
      </c>
      <c r="F79" s="15">
        <f t="shared" si="16"/>
        <v>84</v>
      </c>
      <c r="G79" s="204">
        <f>'[2]22'!H81</f>
        <v>38</v>
      </c>
      <c r="H79" s="205">
        <f>'[2]22'!I81</f>
        <v>0</v>
      </c>
      <c r="I79" s="205">
        <f>'[2]22'!J81</f>
        <v>0</v>
      </c>
      <c r="J79" s="205">
        <f>'[2]22'!K81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'[2]22'!B82</f>
        <v>84</v>
      </c>
      <c r="C80" s="205">
        <f>'[2]22'!C82</f>
        <v>0</v>
      </c>
      <c r="D80" s="205">
        <f>'[2]22'!D82</f>
        <v>0</v>
      </c>
      <c r="E80" s="205">
        <f>'[2]22'!E82</f>
        <v>0</v>
      </c>
      <c r="F80" s="15">
        <f t="shared" si="16"/>
        <v>84</v>
      </c>
      <c r="G80" s="204">
        <f>'[2]22'!H82</f>
        <v>38</v>
      </c>
      <c r="H80" s="205">
        <f>'[2]22'!I82</f>
        <v>0</v>
      </c>
      <c r="I80" s="205">
        <f>'[2]22'!J82</f>
        <v>0</v>
      </c>
      <c r="J80" s="205">
        <f>'[2]22'!K82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'[2]22'!B83</f>
        <v>84</v>
      </c>
      <c r="C81" s="205">
        <f>'[2]22'!C83</f>
        <v>0</v>
      </c>
      <c r="D81" s="205">
        <f>'[2]22'!D83</f>
        <v>0</v>
      </c>
      <c r="E81" s="205">
        <f>'[2]22'!E83</f>
        <v>0</v>
      </c>
      <c r="F81" s="15">
        <f t="shared" si="16"/>
        <v>84</v>
      </c>
      <c r="G81" s="204">
        <f>'[2]22'!H83</f>
        <v>38</v>
      </c>
      <c r="H81" s="205">
        <f>'[2]22'!I83</f>
        <v>0</v>
      </c>
      <c r="I81" s="205">
        <f>'[2]22'!J83</f>
        <v>0</v>
      </c>
      <c r="J81" s="205">
        <f>'[2]22'!K83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'[2]22'!B84</f>
        <v>84</v>
      </c>
      <c r="C82" s="205">
        <f>'[2]22'!C84</f>
        <v>0</v>
      </c>
      <c r="D82" s="205">
        <f>'[2]22'!D84</f>
        <v>0</v>
      </c>
      <c r="E82" s="205">
        <f>'[2]22'!E84</f>
        <v>0</v>
      </c>
      <c r="F82" s="15">
        <f t="shared" si="16"/>
        <v>84</v>
      </c>
      <c r="G82" s="204">
        <f>'[2]22'!H84</f>
        <v>38</v>
      </c>
      <c r="H82" s="205">
        <f>'[2]22'!I84</f>
        <v>0</v>
      </c>
      <c r="I82" s="205">
        <f>'[2]22'!J84</f>
        <v>0</v>
      </c>
      <c r="J82" s="205">
        <f>'[2]22'!K84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'[2]22'!B85</f>
        <v>84</v>
      </c>
      <c r="C83" s="205">
        <f>'[2]22'!C85</f>
        <v>0</v>
      </c>
      <c r="D83" s="205">
        <f>'[2]22'!D85</f>
        <v>0</v>
      </c>
      <c r="E83" s="205">
        <f>'[2]22'!E85</f>
        <v>0</v>
      </c>
      <c r="F83" s="15">
        <f t="shared" si="16"/>
        <v>84</v>
      </c>
      <c r="G83" s="204">
        <f>'[2]22'!H85</f>
        <v>38</v>
      </c>
      <c r="H83" s="205">
        <f>'[2]22'!I85</f>
        <v>0</v>
      </c>
      <c r="I83" s="205">
        <f>'[2]22'!J85</f>
        <v>0</v>
      </c>
      <c r="J83" s="205">
        <f>'[2]22'!K85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'[2]22'!B86</f>
        <v>84</v>
      </c>
      <c r="C84" s="205">
        <f>'[2]22'!C86</f>
        <v>0</v>
      </c>
      <c r="D84" s="205">
        <f>'[2]22'!D86</f>
        <v>0</v>
      </c>
      <c r="E84" s="205">
        <f>'[2]22'!E86</f>
        <v>0</v>
      </c>
      <c r="F84" s="15">
        <f t="shared" si="16"/>
        <v>84</v>
      </c>
      <c r="G84" s="204">
        <f>'[2]22'!H86</f>
        <v>38</v>
      </c>
      <c r="H84" s="205">
        <f>'[2]22'!I86</f>
        <v>0</v>
      </c>
      <c r="I84" s="205">
        <f>'[2]22'!J86</f>
        <v>0</v>
      </c>
      <c r="J84" s="205">
        <f>'[2]22'!K86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'[2]22'!B87</f>
        <v>84</v>
      </c>
      <c r="C85" s="205">
        <f>'[2]22'!C87</f>
        <v>0</v>
      </c>
      <c r="D85" s="205">
        <f>'[2]22'!D87</f>
        <v>0</v>
      </c>
      <c r="E85" s="205">
        <f>'[2]22'!E87</f>
        <v>0</v>
      </c>
      <c r="F85" s="15">
        <f t="shared" si="16"/>
        <v>84</v>
      </c>
      <c r="G85" s="204">
        <f>'[2]22'!H87</f>
        <v>38</v>
      </c>
      <c r="H85" s="205">
        <f>'[2]22'!I87</f>
        <v>0</v>
      </c>
      <c r="I85" s="205">
        <f>'[2]22'!J87</f>
        <v>0</v>
      </c>
      <c r="J85" s="205">
        <f>'[2]22'!K87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'[2]22'!B88</f>
        <v>84</v>
      </c>
      <c r="C86" s="205">
        <f>'[2]22'!C88</f>
        <v>0</v>
      </c>
      <c r="D86" s="205">
        <f>'[2]22'!D88</f>
        <v>0</v>
      </c>
      <c r="E86" s="205">
        <f>'[2]22'!E88</f>
        <v>0</v>
      </c>
      <c r="F86" s="15">
        <f t="shared" si="16"/>
        <v>84</v>
      </c>
      <c r="G86" s="204">
        <f>'[2]22'!H88</f>
        <v>38</v>
      </c>
      <c r="H86" s="205">
        <f>'[2]22'!I88</f>
        <v>0</v>
      </c>
      <c r="I86" s="205">
        <f>'[2]22'!J88</f>
        <v>0</v>
      </c>
      <c r="J86" s="205">
        <f>'[2]22'!K88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'[2]22'!B89</f>
        <v>84</v>
      </c>
      <c r="C87" s="205">
        <f>'[2]22'!C89</f>
        <v>0</v>
      </c>
      <c r="D87" s="205">
        <f>'[2]22'!D89</f>
        <v>0</v>
      </c>
      <c r="E87" s="205">
        <f>'[2]22'!E89</f>
        <v>0</v>
      </c>
      <c r="F87" s="15">
        <f t="shared" si="16"/>
        <v>84</v>
      </c>
      <c r="G87" s="204">
        <f>'[2]22'!H89</f>
        <v>38</v>
      </c>
      <c r="H87" s="205">
        <f>'[2]22'!I89</f>
        <v>0</v>
      </c>
      <c r="I87" s="205">
        <f>'[2]22'!J89</f>
        <v>0</v>
      </c>
      <c r="J87" s="205">
        <f>'[2]22'!K89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'[2]22'!B90</f>
        <v>84</v>
      </c>
      <c r="C88" s="205">
        <f>'[2]22'!C90</f>
        <v>0</v>
      </c>
      <c r="D88" s="205">
        <f>'[2]22'!D90</f>
        <v>0</v>
      </c>
      <c r="E88" s="205">
        <f>'[2]22'!E90</f>
        <v>0</v>
      </c>
      <c r="F88" s="15">
        <f t="shared" si="16"/>
        <v>84</v>
      </c>
      <c r="G88" s="204">
        <f>'[2]22'!H90</f>
        <v>38</v>
      </c>
      <c r="H88" s="205">
        <f>'[2]22'!I90</f>
        <v>0</v>
      </c>
      <c r="I88" s="205">
        <f>'[2]22'!J90</f>
        <v>0</v>
      </c>
      <c r="J88" s="205">
        <f>'[2]22'!K90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'[2]22'!B91</f>
        <v>84</v>
      </c>
      <c r="C89" s="205">
        <f>'[2]22'!C91</f>
        <v>0</v>
      </c>
      <c r="D89" s="205">
        <f>'[2]22'!D91</f>
        <v>0</v>
      </c>
      <c r="E89" s="205">
        <f>'[2]22'!E91</f>
        <v>0</v>
      </c>
      <c r="F89" s="15">
        <f t="shared" si="16"/>
        <v>84</v>
      </c>
      <c r="G89" s="204">
        <f>'[2]22'!H91</f>
        <v>38</v>
      </c>
      <c r="H89" s="205">
        <f>'[2]22'!I91</f>
        <v>0</v>
      </c>
      <c r="I89" s="205">
        <f>'[2]22'!J91</f>
        <v>0</v>
      </c>
      <c r="J89" s="205">
        <f>'[2]22'!K91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'[2]22'!B92</f>
        <v>42</v>
      </c>
      <c r="C90" s="205">
        <f>'[2]22'!C92</f>
        <v>30</v>
      </c>
      <c r="D90" s="205">
        <f>'[2]22'!D92</f>
        <v>0</v>
      </c>
      <c r="E90" s="205">
        <f>'[2]22'!E92</f>
        <v>0</v>
      </c>
      <c r="F90" s="15">
        <f t="shared" si="16"/>
        <v>72</v>
      </c>
      <c r="G90" s="204">
        <f>'[2]22'!H92</f>
        <v>0</v>
      </c>
      <c r="H90" s="205">
        <f>'[2]22'!I92</f>
        <v>28</v>
      </c>
      <c r="I90" s="205">
        <f>'[2]22'!J92</f>
        <v>0</v>
      </c>
      <c r="J90" s="205">
        <f>'[2]22'!K92</f>
        <v>0</v>
      </c>
      <c r="K90" s="15">
        <f t="shared" si="13"/>
        <v>28</v>
      </c>
      <c r="L90" s="18">
        <f>frq!C90</f>
        <v>1</v>
      </c>
      <c r="M90" s="167">
        <f t="shared" si="14"/>
        <v>-0.4</v>
      </c>
      <c r="N90" s="16">
        <f t="shared" si="10"/>
        <v>28</v>
      </c>
      <c r="O90" s="16">
        <f t="shared" si="11"/>
        <v>0</v>
      </c>
      <c r="P90" s="16">
        <f t="shared" si="12"/>
        <v>0</v>
      </c>
      <c r="Q90" s="17">
        <f t="shared" si="15"/>
        <v>27.6</v>
      </c>
      <c r="R90" s="18">
        <v>0.4</v>
      </c>
    </row>
    <row r="91" spans="1:18">
      <c r="A91" s="8" t="s">
        <v>133</v>
      </c>
      <c r="B91" s="204">
        <f>'[2]22'!B93</f>
        <v>42</v>
      </c>
      <c r="C91" s="205">
        <f>'[2]22'!C93</f>
        <v>30</v>
      </c>
      <c r="D91" s="205">
        <f>'[2]22'!D93</f>
        <v>0</v>
      </c>
      <c r="E91" s="205">
        <f>'[2]22'!E93</f>
        <v>0</v>
      </c>
      <c r="F91" s="15">
        <f t="shared" si="16"/>
        <v>72</v>
      </c>
      <c r="G91" s="204">
        <f>'[2]22'!H93</f>
        <v>0</v>
      </c>
      <c r="H91" s="205">
        <f>'[2]22'!I93</f>
        <v>28</v>
      </c>
      <c r="I91" s="205">
        <f>'[2]22'!J93</f>
        <v>0</v>
      </c>
      <c r="J91" s="205">
        <f>'[2]22'!K93</f>
        <v>0</v>
      </c>
      <c r="K91" s="15">
        <f t="shared" si="13"/>
        <v>28</v>
      </c>
      <c r="L91" s="18">
        <f>frq!C91</f>
        <v>1</v>
      </c>
      <c r="M91" s="167">
        <f t="shared" si="14"/>
        <v>-0.4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27.6</v>
      </c>
      <c r="R91" s="18">
        <v>0.4</v>
      </c>
    </row>
    <row r="92" spans="1:18">
      <c r="A92" s="8" t="s">
        <v>134</v>
      </c>
      <c r="B92" s="204">
        <f>'[2]22'!B94</f>
        <v>42</v>
      </c>
      <c r="C92" s="205">
        <f>'[2]22'!C94</f>
        <v>30</v>
      </c>
      <c r="D92" s="205">
        <f>'[2]22'!D94</f>
        <v>0</v>
      </c>
      <c r="E92" s="205">
        <f>'[2]22'!E94</f>
        <v>0</v>
      </c>
      <c r="F92" s="15">
        <f t="shared" si="16"/>
        <v>72</v>
      </c>
      <c r="G92" s="204">
        <f>'[2]22'!H94</f>
        <v>0</v>
      </c>
      <c r="H92" s="205">
        <f>'[2]22'!I94</f>
        <v>28</v>
      </c>
      <c r="I92" s="205">
        <f>'[2]22'!J94</f>
        <v>0</v>
      </c>
      <c r="J92" s="205">
        <f>'[2]22'!K94</f>
        <v>0</v>
      </c>
      <c r="K92" s="15">
        <f t="shared" si="13"/>
        <v>28</v>
      </c>
      <c r="L92" s="18">
        <f>frq!C92</f>
        <v>1</v>
      </c>
      <c r="M92" s="167">
        <f t="shared" si="14"/>
        <v>-0.4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27.6</v>
      </c>
      <c r="R92" s="18">
        <v>0.4</v>
      </c>
    </row>
    <row r="93" spans="1:18">
      <c r="A93" s="8" t="s">
        <v>135</v>
      </c>
      <c r="B93" s="204">
        <f>'[2]22'!B95</f>
        <v>42</v>
      </c>
      <c r="C93" s="205">
        <f>'[2]22'!C95</f>
        <v>30</v>
      </c>
      <c r="D93" s="205">
        <f>'[2]22'!D95</f>
        <v>0</v>
      </c>
      <c r="E93" s="205">
        <f>'[2]22'!E95</f>
        <v>0</v>
      </c>
      <c r="F93" s="15">
        <f t="shared" si="16"/>
        <v>72</v>
      </c>
      <c r="G93" s="204">
        <f>'[2]22'!H95</f>
        <v>0</v>
      </c>
      <c r="H93" s="205">
        <f>'[2]22'!I95</f>
        <v>28</v>
      </c>
      <c r="I93" s="205">
        <f>'[2]22'!J95</f>
        <v>0</v>
      </c>
      <c r="J93" s="205">
        <f>'[2]22'!K95</f>
        <v>0</v>
      </c>
      <c r="K93" s="15">
        <f t="shared" si="13"/>
        <v>28</v>
      </c>
      <c r="L93" s="18">
        <f>frq!C93</f>
        <v>1</v>
      </c>
      <c r="M93" s="167">
        <f t="shared" si="14"/>
        <v>-0.4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27.6</v>
      </c>
      <c r="R93" s="18">
        <v>0.4</v>
      </c>
    </row>
    <row r="94" spans="1:18">
      <c r="A94" s="8" t="s">
        <v>136</v>
      </c>
      <c r="B94" s="204">
        <f>'[2]22'!B96</f>
        <v>84</v>
      </c>
      <c r="C94" s="205">
        <f>'[2]22'!C96</f>
        <v>0</v>
      </c>
      <c r="D94" s="205">
        <f>'[2]22'!D96</f>
        <v>0</v>
      </c>
      <c r="E94" s="205">
        <f>'[2]22'!E96</f>
        <v>0</v>
      </c>
      <c r="F94" s="15">
        <f t="shared" si="16"/>
        <v>84</v>
      </c>
      <c r="G94" s="204">
        <f>'[2]22'!H96</f>
        <v>38</v>
      </c>
      <c r="H94" s="205">
        <f>'[2]22'!I96</f>
        <v>0</v>
      </c>
      <c r="I94" s="205">
        <f>'[2]22'!J96</f>
        <v>0</v>
      </c>
      <c r="J94" s="205">
        <f>'[2]22'!K96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'[2]22'!B97</f>
        <v>84</v>
      </c>
      <c r="C95" s="205">
        <f>'[2]22'!C97</f>
        <v>0</v>
      </c>
      <c r="D95" s="205">
        <f>'[2]22'!D97</f>
        <v>0</v>
      </c>
      <c r="E95" s="205">
        <f>'[2]22'!E97</f>
        <v>0</v>
      </c>
      <c r="F95" s="15">
        <f t="shared" si="16"/>
        <v>84</v>
      </c>
      <c r="G95" s="204">
        <f>'[2]22'!H97</f>
        <v>38</v>
      </c>
      <c r="H95" s="205">
        <f>'[2]22'!I97</f>
        <v>0</v>
      </c>
      <c r="I95" s="205">
        <f>'[2]22'!J97</f>
        <v>0</v>
      </c>
      <c r="J95" s="205">
        <f>'[2]22'!K97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'[2]22'!B98</f>
        <v>84</v>
      </c>
      <c r="C96" s="205">
        <f>'[2]22'!C98</f>
        <v>0</v>
      </c>
      <c r="D96" s="205">
        <f>'[2]22'!D98</f>
        <v>0</v>
      </c>
      <c r="E96" s="205">
        <f>'[2]22'!E98</f>
        <v>0</v>
      </c>
      <c r="F96" s="15">
        <f t="shared" si="16"/>
        <v>84</v>
      </c>
      <c r="G96" s="204">
        <f>'[2]22'!H98</f>
        <v>38</v>
      </c>
      <c r="H96" s="205">
        <f>'[2]22'!I98</f>
        <v>0</v>
      </c>
      <c r="I96" s="205">
        <f>'[2]22'!J98</f>
        <v>0</v>
      </c>
      <c r="J96" s="205">
        <f>'[2]22'!K98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'[2]22'!B99</f>
        <v>84</v>
      </c>
      <c r="C97" s="205">
        <f>'[2]22'!C99</f>
        <v>0</v>
      </c>
      <c r="D97" s="205">
        <f>'[2]22'!D99</f>
        <v>0</v>
      </c>
      <c r="E97" s="205">
        <f>'[2]22'!E99</f>
        <v>0</v>
      </c>
      <c r="F97" s="15">
        <f t="shared" si="16"/>
        <v>84</v>
      </c>
      <c r="G97" s="204">
        <f>'[2]22'!H99</f>
        <v>38</v>
      </c>
      <c r="H97" s="205">
        <f>'[2]22'!I99</f>
        <v>0</v>
      </c>
      <c r="I97" s="205">
        <f>'[2]22'!J99</f>
        <v>0</v>
      </c>
      <c r="J97" s="205">
        <f>'[2]22'!K99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'[2]22'!B100</f>
        <v>84</v>
      </c>
      <c r="C98" s="205">
        <f>'[2]22'!C100</f>
        <v>0</v>
      </c>
      <c r="D98" s="205">
        <f>'[2]22'!D100</f>
        <v>0</v>
      </c>
      <c r="E98" s="205">
        <f>'[2]22'!E100</f>
        <v>0</v>
      </c>
      <c r="F98" s="15">
        <f t="shared" si="16"/>
        <v>84</v>
      </c>
      <c r="G98" s="204">
        <f>'[2]22'!H100</f>
        <v>38</v>
      </c>
      <c r="H98" s="205">
        <f>'[2]22'!I100</f>
        <v>0</v>
      </c>
      <c r="I98" s="205">
        <f>'[2]22'!J100</f>
        <v>0</v>
      </c>
      <c r="J98" s="205">
        <f>'[2]22'!K100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1.974</v>
      </c>
      <c r="C99" s="171">
        <f t="shared" si="17"/>
        <v>0.03</v>
      </c>
      <c r="D99" s="171">
        <f t="shared" si="17"/>
        <v>0</v>
      </c>
      <c r="E99" s="171">
        <f t="shared" si="17"/>
        <v>0</v>
      </c>
      <c r="F99" s="171">
        <f t="shared" si="17"/>
        <v>2.004</v>
      </c>
      <c r="G99" s="171">
        <f t="shared" si="17"/>
        <v>0.86975000000000002</v>
      </c>
      <c r="H99" s="171">
        <f t="shared" si="17"/>
        <v>2.8000000000000001E-2</v>
      </c>
      <c r="I99" s="171">
        <f t="shared" si="17"/>
        <v>0</v>
      </c>
      <c r="J99" s="171">
        <f t="shared" si="17"/>
        <v>0</v>
      </c>
      <c r="K99" s="171">
        <f t="shared" si="17"/>
        <v>0.89775000000000005</v>
      </c>
      <c r="L99" s="171">
        <f t="shared" si="17"/>
        <v>2.4E-2</v>
      </c>
      <c r="M99" s="171">
        <f t="shared" si="17"/>
        <v>0.85744999999999993</v>
      </c>
      <c r="N99" s="171">
        <f t="shared" si="17"/>
        <v>2.8000000000000001E-2</v>
      </c>
      <c r="O99" s="171">
        <f t="shared" si="17"/>
        <v>0</v>
      </c>
      <c r="P99" s="171">
        <f t="shared" si="17"/>
        <v>0</v>
      </c>
      <c r="Q99" s="171">
        <f t="shared" si="17"/>
        <v>0.88544999999999996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640</v>
      </c>
      <c r="G3" s="16">
        <f>'[3]22'!G5</f>
        <v>0</v>
      </c>
      <c r="H3" s="17">
        <f>SUM(B3:G3)</f>
        <v>960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32</v>
      </c>
      <c r="AU3" s="8">
        <v>26.42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32</v>
      </c>
      <c r="BM3" s="8">
        <f>AU3</f>
        <v>26.42</v>
      </c>
      <c r="BN3" s="8">
        <f>BC3</f>
        <v>26.99</v>
      </c>
      <c r="BO3" s="8">
        <f>BJ3</f>
        <v>26.99</v>
      </c>
      <c r="BP3" s="182">
        <f>BL3-BN3</f>
        <v>5.0100000000000016</v>
      </c>
      <c r="BQ3" s="182">
        <f>BM3-BO3</f>
        <v>-0.56999999999999673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640</v>
      </c>
      <c r="G4" s="16">
        <f>'[3]22'!G6</f>
        <v>0</v>
      </c>
      <c r="H4" s="17">
        <f>SUM(B4:G4)</f>
        <v>960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32</v>
      </c>
      <c r="AU4" s="8">
        <v>26.42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5.0100000000000016</v>
      </c>
      <c r="BQ4" s="182">
        <f t="shared" ref="BQ4:BQ67" si="26">BM4-BO4</f>
        <v>-0.56999999999999673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640</v>
      </c>
      <c r="G5" s="16">
        <f>'[3]22'!G7</f>
        <v>0</v>
      </c>
      <c r="H5" s="17">
        <f t="shared" ref="H5:H68" si="27">SUM(B5:G5)</f>
        <v>960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32</v>
      </c>
      <c r="AU5" s="8">
        <v>26.42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32</v>
      </c>
      <c r="BM5" s="8">
        <f t="shared" si="22"/>
        <v>26.42</v>
      </c>
      <c r="BN5" s="8">
        <f t="shared" si="23"/>
        <v>26.99</v>
      </c>
      <c r="BO5" s="8">
        <f t="shared" si="24"/>
        <v>26.99</v>
      </c>
      <c r="BP5" s="182">
        <f t="shared" si="25"/>
        <v>5.0100000000000016</v>
      </c>
      <c r="BQ5" s="182">
        <f t="shared" si="26"/>
        <v>-0.56999999999999673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640</v>
      </c>
      <c r="G6" s="16">
        <f>'[3]22'!G8</f>
        <v>0</v>
      </c>
      <c r="H6" s="17">
        <f t="shared" si="27"/>
        <v>960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32</v>
      </c>
      <c r="AU6" s="8">
        <v>26.42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32</v>
      </c>
      <c r="BM6" s="8">
        <f t="shared" si="22"/>
        <v>26.42</v>
      </c>
      <c r="BN6" s="8">
        <f t="shared" si="23"/>
        <v>26.99</v>
      </c>
      <c r="BO6" s="8">
        <f t="shared" si="24"/>
        <v>26.99</v>
      </c>
      <c r="BP6" s="182">
        <f t="shared" si="25"/>
        <v>5.0100000000000016</v>
      </c>
      <c r="BQ6" s="182">
        <f t="shared" si="26"/>
        <v>-0.56999999999999673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640</v>
      </c>
      <c r="G7" s="16">
        <f>'[3]22'!G9</f>
        <v>0</v>
      </c>
      <c r="H7" s="17">
        <f t="shared" si="27"/>
        <v>960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32</v>
      </c>
      <c r="AU7" s="8">
        <v>26.42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32</v>
      </c>
      <c r="BM7" s="8">
        <f t="shared" si="22"/>
        <v>26.42</v>
      </c>
      <c r="BN7" s="8">
        <f t="shared" si="23"/>
        <v>26.99</v>
      </c>
      <c r="BO7" s="8">
        <f t="shared" si="24"/>
        <v>26.99</v>
      </c>
      <c r="BP7" s="182">
        <f t="shared" si="25"/>
        <v>5.0100000000000016</v>
      </c>
      <c r="BQ7" s="182">
        <f t="shared" si="26"/>
        <v>-0.56999999999999673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640</v>
      </c>
      <c r="G8" s="16">
        <f>'[3]22'!G10</f>
        <v>0</v>
      </c>
      <c r="H8" s="17">
        <f t="shared" si="27"/>
        <v>960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32</v>
      </c>
      <c r="AU8" s="8">
        <v>26.42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32</v>
      </c>
      <c r="BM8" s="8">
        <f t="shared" si="22"/>
        <v>26.42</v>
      </c>
      <c r="BN8" s="8">
        <f t="shared" si="23"/>
        <v>26.99</v>
      </c>
      <c r="BO8" s="8">
        <f t="shared" si="24"/>
        <v>26.99</v>
      </c>
      <c r="BP8" s="182">
        <f t="shared" si="25"/>
        <v>5.0100000000000016</v>
      </c>
      <c r="BQ8" s="182">
        <f t="shared" si="26"/>
        <v>-0.56999999999999673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640</v>
      </c>
      <c r="G9" s="16">
        <f>'[3]22'!G11</f>
        <v>0</v>
      </c>
      <c r="H9" s="17">
        <f t="shared" si="27"/>
        <v>960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32</v>
      </c>
      <c r="AU9" s="8">
        <v>26.42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32</v>
      </c>
      <c r="BM9" s="8">
        <f t="shared" si="22"/>
        <v>26.42</v>
      </c>
      <c r="BN9" s="8">
        <f t="shared" si="23"/>
        <v>26.99</v>
      </c>
      <c r="BO9" s="8">
        <f t="shared" si="24"/>
        <v>26.99</v>
      </c>
      <c r="BP9" s="182">
        <f t="shared" si="25"/>
        <v>5.0100000000000016</v>
      </c>
      <c r="BQ9" s="182">
        <f t="shared" si="26"/>
        <v>-0.56999999999999673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640</v>
      </c>
      <c r="G10" s="16">
        <f>'[3]22'!G12</f>
        <v>0</v>
      </c>
      <c r="H10" s="17">
        <f t="shared" si="27"/>
        <v>960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32</v>
      </c>
      <c r="AU10" s="8">
        <v>26.42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32</v>
      </c>
      <c r="BM10" s="8">
        <f t="shared" si="22"/>
        <v>26.42</v>
      </c>
      <c r="BN10" s="8">
        <f t="shared" si="23"/>
        <v>26.99</v>
      </c>
      <c r="BO10" s="8">
        <f t="shared" si="24"/>
        <v>26.99</v>
      </c>
      <c r="BP10" s="182">
        <f t="shared" si="25"/>
        <v>5.0100000000000016</v>
      </c>
      <c r="BQ10" s="182">
        <f t="shared" si="26"/>
        <v>-0.56999999999999673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640</v>
      </c>
      <c r="G11" s="16">
        <f>'[3]22'!G13</f>
        <v>0</v>
      </c>
      <c r="H11" s="17">
        <f t="shared" si="27"/>
        <v>960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640</v>
      </c>
      <c r="G12" s="16">
        <f>'[3]22'!G14</f>
        <v>0</v>
      </c>
      <c r="H12" s="17">
        <f t="shared" si="27"/>
        <v>960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640</v>
      </c>
      <c r="G13" s="16">
        <f>'[3]22'!G15</f>
        <v>0</v>
      </c>
      <c r="H13" s="17">
        <f t="shared" si="27"/>
        <v>960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640</v>
      </c>
      <c r="G14" s="16">
        <f>'[3]22'!G16</f>
        <v>0</v>
      </c>
      <c r="H14" s="17">
        <f t="shared" si="27"/>
        <v>960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640</v>
      </c>
      <c r="G15" s="16">
        <f>'[3]22'!G17</f>
        <v>0</v>
      </c>
      <c r="H15" s="17">
        <f t="shared" si="27"/>
        <v>960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640</v>
      </c>
      <c r="G16" s="16">
        <f>'[3]22'!G18</f>
        <v>0</v>
      </c>
      <c r="H16" s="17">
        <f t="shared" si="27"/>
        <v>960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640</v>
      </c>
      <c r="G17" s="16">
        <f>'[3]22'!G19</f>
        <v>0</v>
      </c>
      <c r="H17" s="17">
        <f t="shared" si="27"/>
        <v>960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640</v>
      </c>
      <c r="G18" s="16">
        <f>'[3]22'!G20</f>
        <v>0</v>
      </c>
      <c r="H18" s="17">
        <f t="shared" si="27"/>
        <v>960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640</v>
      </c>
      <c r="G19" s="16">
        <f>'[3]22'!G21</f>
        <v>0</v>
      </c>
      <c r="H19" s="17">
        <f t="shared" si="27"/>
        <v>960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640</v>
      </c>
      <c r="G20" s="16">
        <f>'[3]22'!G22</f>
        <v>0</v>
      </c>
      <c r="H20" s="17">
        <f t="shared" si="27"/>
        <v>960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640</v>
      </c>
      <c r="G21" s="16">
        <f>'[3]22'!G23</f>
        <v>0</v>
      </c>
      <c r="H21" s="17">
        <f t="shared" si="27"/>
        <v>960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640</v>
      </c>
      <c r="G22" s="16">
        <f>'[3]22'!G24</f>
        <v>0</v>
      </c>
      <c r="H22" s="17">
        <f t="shared" si="27"/>
        <v>960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640</v>
      </c>
      <c r="G23" s="16">
        <f>'[3]22'!G25</f>
        <v>0</v>
      </c>
      <c r="H23" s="17">
        <f t="shared" si="27"/>
        <v>960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640</v>
      </c>
      <c r="G24" s="16">
        <f>'[3]22'!G26</f>
        <v>0</v>
      </c>
      <c r="H24" s="17">
        <f t="shared" si="27"/>
        <v>960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640</v>
      </c>
      <c r="G25" s="16">
        <f>'[3]22'!G27</f>
        <v>0</v>
      </c>
      <c r="H25" s="17">
        <f t="shared" si="27"/>
        <v>960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640</v>
      </c>
      <c r="G26" s="16">
        <f>'[3]22'!G28</f>
        <v>0</v>
      </c>
      <c r="H26" s="17">
        <f t="shared" si="27"/>
        <v>960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640</v>
      </c>
      <c r="G27" s="16">
        <f>'[3]22'!G29</f>
        <v>0</v>
      </c>
      <c r="H27" s="17">
        <f t="shared" si="27"/>
        <v>960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16.39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16.39</v>
      </c>
      <c r="AE27" s="8">
        <f t="shared" si="11"/>
        <v>16.39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16.39</v>
      </c>
      <c r="AL27" s="8">
        <f t="shared" si="31"/>
        <v>237.22000000000003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237.22000000000003</v>
      </c>
      <c r="AT27" s="8">
        <v>16.39</v>
      </c>
      <c r="AU27" s="8">
        <v>16.39</v>
      </c>
      <c r="AW27" s="207">
        <v>16.39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16.39</v>
      </c>
      <c r="BD27" s="207">
        <v>16.39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16.39</v>
      </c>
      <c r="BL27" s="8">
        <f t="shared" si="21"/>
        <v>16.39</v>
      </c>
      <c r="BM27" s="8">
        <f t="shared" si="22"/>
        <v>16.39</v>
      </c>
      <c r="BN27" s="8">
        <f t="shared" si="23"/>
        <v>16.39</v>
      </c>
      <c r="BO27" s="8">
        <f t="shared" si="24"/>
        <v>16.39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640</v>
      </c>
      <c r="G28" s="16">
        <f>'[3]22'!G30</f>
        <v>0</v>
      </c>
      <c r="H28" s="17">
        <f t="shared" si="27"/>
        <v>960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16.39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16.39</v>
      </c>
      <c r="AE28" s="8">
        <f t="shared" si="11"/>
        <v>16.39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16.39</v>
      </c>
      <c r="AL28" s="8">
        <f t="shared" si="31"/>
        <v>237.22000000000003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237.22000000000003</v>
      </c>
      <c r="AT28" s="8">
        <v>16.39</v>
      </c>
      <c r="AU28" s="8">
        <v>16.39</v>
      </c>
      <c r="AW28" s="207">
        <v>16.39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16.39</v>
      </c>
      <c r="BD28" s="207">
        <v>16.39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16.39</v>
      </c>
      <c r="BL28" s="8">
        <f t="shared" si="21"/>
        <v>16.39</v>
      </c>
      <c r="BM28" s="8">
        <f t="shared" si="22"/>
        <v>16.39</v>
      </c>
      <c r="BN28" s="8">
        <f t="shared" si="23"/>
        <v>16.39</v>
      </c>
      <c r="BO28" s="8">
        <f t="shared" si="24"/>
        <v>16.39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640</v>
      </c>
      <c r="G29" s="16">
        <f>'[3]22'!G31</f>
        <v>0</v>
      </c>
      <c r="H29" s="17">
        <f t="shared" si="27"/>
        <v>960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16.39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16.39</v>
      </c>
      <c r="AE29" s="8">
        <f t="shared" si="11"/>
        <v>16.39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16.39</v>
      </c>
      <c r="AL29" s="8">
        <f t="shared" si="31"/>
        <v>237.22000000000003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237.22000000000003</v>
      </c>
      <c r="AT29" s="8">
        <v>16.39</v>
      </c>
      <c r="AU29" s="8">
        <v>16.39</v>
      </c>
      <c r="AW29" s="207">
        <v>16.39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16.39</v>
      </c>
      <c r="BD29" s="207">
        <v>16.39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16.39</v>
      </c>
      <c r="BL29" s="8">
        <f t="shared" si="21"/>
        <v>16.39</v>
      </c>
      <c r="BM29" s="8">
        <f t="shared" si="22"/>
        <v>16.39</v>
      </c>
      <c r="BN29" s="8">
        <f t="shared" si="23"/>
        <v>16.39</v>
      </c>
      <c r="BO29" s="8">
        <f t="shared" si="24"/>
        <v>16.39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640</v>
      </c>
      <c r="G30" s="16">
        <f>'[3]22'!G32</f>
        <v>0</v>
      </c>
      <c r="H30" s="17">
        <f t="shared" si="27"/>
        <v>960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16.39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16.39</v>
      </c>
      <c r="AE30" s="8">
        <f t="shared" si="11"/>
        <v>16.39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16.39</v>
      </c>
      <c r="AL30" s="8">
        <f t="shared" si="31"/>
        <v>237.22000000000003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237.22000000000003</v>
      </c>
      <c r="AT30" s="8">
        <v>16.39</v>
      </c>
      <c r="AU30" s="8">
        <v>16.39</v>
      </c>
      <c r="AW30" s="207">
        <v>16.39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16.39</v>
      </c>
      <c r="BD30" s="207">
        <v>16.39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16.39</v>
      </c>
      <c r="BL30" s="8">
        <f t="shared" si="21"/>
        <v>16.39</v>
      </c>
      <c r="BM30" s="8">
        <f t="shared" si="22"/>
        <v>16.39</v>
      </c>
      <c r="BN30" s="8">
        <f t="shared" si="23"/>
        <v>16.39</v>
      </c>
      <c r="BO30" s="8">
        <f t="shared" si="24"/>
        <v>16.39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640</v>
      </c>
      <c r="G31" s="16">
        <f>'[3]22'!G33</f>
        <v>0</v>
      </c>
      <c r="H31" s="17">
        <f t="shared" si="27"/>
        <v>960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16.39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16.39</v>
      </c>
      <c r="AE31" s="8">
        <f t="shared" si="11"/>
        <v>16.39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16.39</v>
      </c>
      <c r="AL31" s="8">
        <f t="shared" si="31"/>
        <v>237.22000000000003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237.22000000000003</v>
      </c>
      <c r="AT31" s="8">
        <v>16.39</v>
      </c>
      <c r="AU31" s="8">
        <v>16.39</v>
      </c>
      <c r="AW31" s="207">
        <v>16.39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16.39</v>
      </c>
      <c r="BD31" s="207">
        <v>16.39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16.39</v>
      </c>
      <c r="BL31" s="8">
        <f t="shared" si="21"/>
        <v>16.39</v>
      </c>
      <c r="BM31" s="8">
        <f t="shared" si="22"/>
        <v>16.39</v>
      </c>
      <c r="BN31" s="8">
        <f t="shared" si="23"/>
        <v>16.39</v>
      </c>
      <c r="BO31" s="8">
        <f t="shared" si="24"/>
        <v>16.39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640</v>
      </c>
      <c r="G32" s="16">
        <f>'[3]22'!G34</f>
        <v>0</v>
      </c>
      <c r="H32" s="17">
        <f t="shared" si="27"/>
        <v>960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16.39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16.39</v>
      </c>
      <c r="AE32" s="8">
        <f t="shared" si="11"/>
        <v>16.39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16.39</v>
      </c>
      <c r="AL32" s="8">
        <f t="shared" si="31"/>
        <v>237.22000000000003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237.22000000000003</v>
      </c>
      <c r="AT32" s="8">
        <v>16.39</v>
      </c>
      <c r="AU32" s="8">
        <v>16.39</v>
      </c>
      <c r="AW32" s="207">
        <v>16.39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16.39</v>
      </c>
      <c r="BD32" s="207">
        <v>16.39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16.39</v>
      </c>
      <c r="BL32" s="8">
        <f t="shared" si="21"/>
        <v>16.39</v>
      </c>
      <c r="BM32" s="8">
        <f t="shared" si="22"/>
        <v>16.39</v>
      </c>
      <c r="BN32" s="8">
        <f t="shared" si="23"/>
        <v>16.39</v>
      </c>
      <c r="BO32" s="8">
        <f t="shared" si="24"/>
        <v>16.39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640</v>
      </c>
      <c r="G33" s="16">
        <f>'[3]22'!G35</f>
        <v>0</v>
      </c>
      <c r="H33" s="17">
        <f t="shared" si="27"/>
        <v>960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16.39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16.39</v>
      </c>
      <c r="AE33" s="8">
        <f t="shared" si="11"/>
        <v>16.39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16.39</v>
      </c>
      <c r="AL33" s="8">
        <f t="shared" si="31"/>
        <v>237.22000000000003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237.22000000000003</v>
      </c>
      <c r="AT33" s="8">
        <v>16.39</v>
      </c>
      <c r="AU33" s="8">
        <v>16.39</v>
      </c>
      <c r="AW33" s="207">
        <v>16.39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16.39</v>
      </c>
      <c r="BD33" s="207">
        <v>16.39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16.39</v>
      </c>
      <c r="BL33" s="8">
        <f t="shared" si="21"/>
        <v>16.39</v>
      </c>
      <c r="BM33" s="8">
        <f t="shared" si="22"/>
        <v>16.39</v>
      </c>
      <c r="BN33" s="8">
        <f t="shared" si="23"/>
        <v>16.39</v>
      </c>
      <c r="BO33" s="8">
        <f t="shared" si="24"/>
        <v>16.39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640</v>
      </c>
      <c r="G34" s="16">
        <f>'[3]22'!G36</f>
        <v>0</v>
      </c>
      <c r="H34" s="17">
        <f t="shared" si="27"/>
        <v>960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16.39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16.39</v>
      </c>
      <c r="AE34" s="8">
        <f t="shared" si="11"/>
        <v>16.39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16.39</v>
      </c>
      <c r="AL34" s="8">
        <f t="shared" si="31"/>
        <v>237.22000000000003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237.22000000000003</v>
      </c>
      <c r="AT34" s="8">
        <v>16.39</v>
      </c>
      <c r="AU34" s="8">
        <v>16.39</v>
      </c>
      <c r="AW34" s="207">
        <v>16.39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16.39</v>
      </c>
      <c r="BD34" s="207">
        <v>16.39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16.39</v>
      </c>
      <c r="BL34" s="8">
        <f t="shared" si="21"/>
        <v>16.39</v>
      </c>
      <c r="BM34" s="8">
        <f t="shared" si="22"/>
        <v>16.39</v>
      </c>
      <c r="BN34" s="8">
        <f t="shared" si="23"/>
        <v>16.39</v>
      </c>
      <c r="BO34" s="8">
        <f t="shared" si="24"/>
        <v>16.39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640</v>
      </c>
      <c r="G35" s="16">
        <f>'[3]22'!G37</f>
        <v>0</v>
      </c>
      <c r="H35" s="17">
        <f t="shared" si="27"/>
        <v>960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25.57</v>
      </c>
      <c r="AE35" s="8">
        <f t="shared" si="11"/>
        <v>25.57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25.57</v>
      </c>
      <c r="AL35" s="8">
        <f t="shared" si="31"/>
        <v>218.86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218.86</v>
      </c>
      <c r="AT35" s="8">
        <v>25.57</v>
      </c>
      <c r="AU35" s="8">
        <v>25.57</v>
      </c>
      <c r="AW35" s="207">
        <v>25.57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25.57</v>
      </c>
      <c r="BD35" s="207">
        <v>25.57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25.57</v>
      </c>
      <c r="BL35" s="8">
        <f t="shared" si="21"/>
        <v>25.57</v>
      </c>
      <c r="BM35" s="8">
        <f t="shared" si="22"/>
        <v>25.57</v>
      </c>
      <c r="BN35" s="8">
        <f t="shared" si="23"/>
        <v>25.57</v>
      </c>
      <c r="BO35" s="8">
        <f t="shared" si="24"/>
        <v>25.57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640</v>
      </c>
      <c r="G36" s="16">
        <f>'[3]22'!G38</f>
        <v>0</v>
      </c>
      <c r="H36" s="17">
        <f t="shared" si="27"/>
        <v>960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25.57</v>
      </c>
      <c r="AE36" s="8">
        <f t="shared" si="11"/>
        <v>25.57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25.57</v>
      </c>
      <c r="AL36" s="8">
        <f t="shared" si="31"/>
        <v>218.86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218.86</v>
      </c>
      <c r="AT36" s="8">
        <v>25.57</v>
      </c>
      <c r="AU36" s="8">
        <v>25.57</v>
      </c>
      <c r="AW36" s="207">
        <v>25.57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25.57</v>
      </c>
      <c r="BD36" s="207">
        <v>25.57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25.57</v>
      </c>
      <c r="BL36" s="8">
        <f t="shared" si="21"/>
        <v>25.57</v>
      </c>
      <c r="BM36" s="8">
        <f t="shared" si="22"/>
        <v>25.57</v>
      </c>
      <c r="BN36" s="8">
        <f t="shared" si="23"/>
        <v>25.57</v>
      </c>
      <c r="BO36" s="8">
        <f t="shared" si="24"/>
        <v>25.57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640</v>
      </c>
      <c r="G37" s="16">
        <f>'[3]22'!G39</f>
        <v>0</v>
      </c>
      <c r="H37" s="17">
        <f t="shared" si="27"/>
        <v>960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7">
        <v>25.57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25.57</v>
      </c>
      <c r="BD37" s="207">
        <v>25.57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640</v>
      </c>
      <c r="G38" s="16">
        <f>'[3]22'!G40</f>
        <v>0</v>
      </c>
      <c r="H38" s="17">
        <f t="shared" si="27"/>
        <v>960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7">
        <v>25.57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25.57</v>
      </c>
      <c r="BD38" s="207">
        <v>25.57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640</v>
      </c>
      <c r="G39" s="16">
        <f>'[3]22'!G41</f>
        <v>0</v>
      </c>
      <c r="H39" s="17">
        <f t="shared" si="27"/>
        <v>960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24.41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24.41</v>
      </c>
      <c r="AL39" s="8">
        <f t="shared" si="31"/>
        <v>213.59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213.59</v>
      </c>
      <c r="AT39" s="8">
        <v>32</v>
      </c>
      <c r="AU39" s="8">
        <v>24.41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24.41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24.41</v>
      </c>
      <c r="BL39" s="8">
        <f t="shared" si="21"/>
        <v>32</v>
      </c>
      <c r="BM39" s="8">
        <f t="shared" si="22"/>
        <v>24.41</v>
      </c>
      <c r="BN39" s="8">
        <f t="shared" si="23"/>
        <v>32</v>
      </c>
      <c r="BO39" s="8">
        <f t="shared" si="24"/>
        <v>24.41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640</v>
      </c>
      <c r="G40" s="16">
        <f>'[3]22'!G42</f>
        <v>0</v>
      </c>
      <c r="H40" s="17">
        <f t="shared" si="27"/>
        <v>960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24.41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24.41</v>
      </c>
      <c r="AL40" s="8">
        <f t="shared" si="31"/>
        <v>213.59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213.59</v>
      </c>
      <c r="AT40" s="8">
        <v>32</v>
      </c>
      <c r="AU40" s="8">
        <v>24.41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24.41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24.41</v>
      </c>
      <c r="BL40" s="8">
        <f t="shared" si="21"/>
        <v>32</v>
      </c>
      <c r="BM40" s="8">
        <f t="shared" si="22"/>
        <v>24.41</v>
      </c>
      <c r="BN40" s="8">
        <f t="shared" si="23"/>
        <v>32</v>
      </c>
      <c r="BO40" s="8">
        <f t="shared" si="24"/>
        <v>24.41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640</v>
      </c>
      <c r="G41" s="16">
        <f>'[3]22'!G43</f>
        <v>0</v>
      </c>
      <c r="H41" s="17">
        <f t="shared" si="27"/>
        <v>960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24.41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24.41</v>
      </c>
      <c r="AL41" s="8">
        <f t="shared" si="31"/>
        <v>213.59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213.59</v>
      </c>
      <c r="AT41" s="8">
        <v>32</v>
      </c>
      <c r="AU41" s="8">
        <v>24.41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24.41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24.41</v>
      </c>
      <c r="BL41" s="8">
        <f t="shared" si="21"/>
        <v>32</v>
      </c>
      <c r="BM41" s="8">
        <f t="shared" si="22"/>
        <v>24.41</v>
      </c>
      <c r="BN41" s="8">
        <f t="shared" si="23"/>
        <v>32</v>
      </c>
      <c r="BO41" s="8">
        <f t="shared" si="24"/>
        <v>24.41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640</v>
      </c>
      <c r="G42" s="16">
        <f>'[3]22'!G44</f>
        <v>0</v>
      </c>
      <c r="H42" s="17">
        <f t="shared" si="27"/>
        <v>960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24.41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24.41</v>
      </c>
      <c r="AL42" s="8">
        <f t="shared" si="31"/>
        <v>213.59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213.59</v>
      </c>
      <c r="AT42" s="8">
        <v>32</v>
      </c>
      <c r="AU42" s="8">
        <v>24.41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24.41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24.41</v>
      </c>
      <c r="BL42" s="8">
        <f t="shared" si="21"/>
        <v>32</v>
      </c>
      <c r="BM42" s="8">
        <f t="shared" si="22"/>
        <v>24.41</v>
      </c>
      <c r="BN42" s="8">
        <f t="shared" si="23"/>
        <v>32</v>
      </c>
      <c r="BO42" s="8">
        <f t="shared" si="24"/>
        <v>24.41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640</v>
      </c>
      <c r="G43" s="16">
        <f>'[3]22'!G45</f>
        <v>0</v>
      </c>
      <c r="H43" s="17">
        <f t="shared" si="27"/>
        <v>960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24.41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24.41</v>
      </c>
      <c r="AL43" s="8">
        <f t="shared" si="31"/>
        <v>213.59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213.59</v>
      </c>
      <c r="AT43" s="8">
        <v>32</v>
      </c>
      <c r="AU43" s="8">
        <v>24.41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24.41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24.41</v>
      </c>
      <c r="BL43" s="8">
        <f t="shared" si="21"/>
        <v>32</v>
      </c>
      <c r="BM43" s="8">
        <f t="shared" si="22"/>
        <v>24.41</v>
      </c>
      <c r="BN43" s="8">
        <f t="shared" si="23"/>
        <v>32</v>
      </c>
      <c r="BO43" s="8">
        <f t="shared" si="24"/>
        <v>24.41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640</v>
      </c>
      <c r="G44" s="16">
        <f>'[3]22'!G46</f>
        <v>0</v>
      </c>
      <c r="H44" s="17">
        <f t="shared" si="27"/>
        <v>960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24.41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24.41</v>
      </c>
      <c r="AL44" s="8">
        <f t="shared" si="31"/>
        <v>213.59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213.59</v>
      </c>
      <c r="AT44" s="8">
        <v>32</v>
      </c>
      <c r="AU44" s="8">
        <v>24.41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24.41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24.41</v>
      </c>
      <c r="BL44" s="8">
        <f t="shared" si="21"/>
        <v>32</v>
      </c>
      <c r="BM44" s="8">
        <f t="shared" si="22"/>
        <v>24.41</v>
      </c>
      <c r="BN44" s="8">
        <f t="shared" si="23"/>
        <v>32</v>
      </c>
      <c r="BO44" s="8">
        <f t="shared" si="24"/>
        <v>24.41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640</v>
      </c>
      <c r="G45" s="16">
        <f>'[3]22'!G47</f>
        <v>0</v>
      </c>
      <c r="H45" s="17">
        <f t="shared" si="27"/>
        <v>960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24.41</v>
      </c>
      <c r="AL45" s="8">
        <f t="shared" si="31"/>
        <v>213.59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213.59</v>
      </c>
      <c r="AT45" s="8">
        <v>32</v>
      </c>
      <c r="AU45" s="8">
        <v>24.41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24.41</v>
      </c>
      <c r="BL45" s="8">
        <f t="shared" si="21"/>
        <v>32</v>
      </c>
      <c r="BM45" s="8">
        <f t="shared" si="22"/>
        <v>24.41</v>
      </c>
      <c r="BN45" s="8">
        <f t="shared" si="23"/>
        <v>32</v>
      </c>
      <c r="BO45" s="8">
        <f t="shared" si="24"/>
        <v>24.41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640</v>
      </c>
      <c r="G46" s="16">
        <f>'[3]22'!G48</f>
        <v>0</v>
      </c>
      <c r="H46" s="17">
        <f t="shared" si="27"/>
        <v>960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24.41</v>
      </c>
      <c r="AL46" s="8">
        <f t="shared" si="31"/>
        <v>213.59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213.59</v>
      </c>
      <c r="AT46" s="8">
        <v>32</v>
      </c>
      <c r="AU46" s="8">
        <v>24.41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24.41</v>
      </c>
      <c r="BL46" s="8">
        <f t="shared" si="21"/>
        <v>32</v>
      </c>
      <c r="BM46" s="8">
        <f t="shared" si="22"/>
        <v>24.41</v>
      </c>
      <c r="BN46" s="8">
        <f t="shared" si="23"/>
        <v>32</v>
      </c>
      <c r="BO46" s="8">
        <f t="shared" si="24"/>
        <v>24.41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640</v>
      </c>
      <c r="G47" s="16">
        <f>'[3]22'!G49</f>
        <v>0</v>
      </c>
      <c r="H47" s="17">
        <f t="shared" si="27"/>
        <v>960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24.41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24.41</v>
      </c>
      <c r="AL47" s="8">
        <f t="shared" si="31"/>
        <v>213.59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213.59</v>
      </c>
      <c r="AT47" s="8">
        <v>32</v>
      </c>
      <c r="AU47" s="8">
        <v>24.41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24.41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24.41</v>
      </c>
      <c r="BL47" s="8">
        <f t="shared" si="21"/>
        <v>32</v>
      </c>
      <c r="BM47" s="8">
        <f t="shared" si="22"/>
        <v>24.41</v>
      </c>
      <c r="BN47" s="8">
        <f t="shared" si="23"/>
        <v>32</v>
      </c>
      <c r="BO47" s="8">
        <f t="shared" si="24"/>
        <v>24.41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640</v>
      </c>
      <c r="G48" s="16">
        <f>'[3]22'!G50</f>
        <v>0</v>
      </c>
      <c r="H48" s="17">
        <f t="shared" si="27"/>
        <v>960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24.41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24.41</v>
      </c>
      <c r="AL48" s="8">
        <f t="shared" si="31"/>
        <v>213.59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213.59</v>
      </c>
      <c r="AT48" s="8">
        <v>32</v>
      </c>
      <c r="AU48" s="8">
        <v>24.41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24.41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24.41</v>
      </c>
      <c r="BL48" s="8">
        <f t="shared" si="21"/>
        <v>32</v>
      </c>
      <c r="BM48" s="8">
        <f t="shared" si="22"/>
        <v>24.41</v>
      </c>
      <c r="BN48" s="8">
        <f t="shared" si="23"/>
        <v>32</v>
      </c>
      <c r="BO48" s="8">
        <f t="shared" si="24"/>
        <v>24.41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640</v>
      </c>
      <c r="G49" s="16">
        <f>'[3]22'!G51</f>
        <v>0</v>
      </c>
      <c r="H49" s="17">
        <f t="shared" si="27"/>
        <v>960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24.41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32</v>
      </c>
      <c r="AU49" s="8">
        <v>24.41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24.41</v>
      </c>
      <c r="BL49" s="8">
        <f t="shared" si="21"/>
        <v>32</v>
      </c>
      <c r="BM49" s="8">
        <f t="shared" si="22"/>
        <v>24.41</v>
      </c>
      <c r="BN49" s="8">
        <f t="shared" si="23"/>
        <v>32</v>
      </c>
      <c r="BO49" s="8">
        <f t="shared" si="24"/>
        <v>24.41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640</v>
      </c>
      <c r="G50" s="16">
        <f>'[3]22'!G52</f>
        <v>0</v>
      </c>
      <c r="H50" s="17">
        <f t="shared" si="27"/>
        <v>960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24.41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24.41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32</v>
      </c>
      <c r="AU50" s="8">
        <v>24.41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24.41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24.41</v>
      </c>
      <c r="BL50" s="8">
        <f t="shared" si="21"/>
        <v>32</v>
      </c>
      <c r="BM50" s="8">
        <f t="shared" si="22"/>
        <v>24.41</v>
      </c>
      <c r="BN50" s="8">
        <f t="shared" si="23"/>
        <v>32</v>
      </c>
      <c r="BO50" s="8">
        <f t="shared" si="24"/>
        <v>24.41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620</v>
      </c>
      <c r="G51" s="16">
        <f>'[3]22'!G53</f>
        <v>0</v>
      </c>
      <c r="H51" s="17">
        <f t="shared" si="27"/>
        <v>940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24.41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24.41</v>
      </c>
      <c r="AL51" s="8">
        <f t="shared" si="31"/>
        <v>213.59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213.59</v>
      </c>
      <c r="AT51" s="8">
        <v>32</v>
      </c>
      <c r="AU51" s="8">
        <v>24.41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24.41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24.41</v>
      </c>
      <c r="BL51" s="8">
        <f t="shared" si="21"/>
        <v>32</v>
      </c>
      <c r="BM51" s="8">
        <f t="shared" si="22"/>
        <v>24.41</v>
      </c>
      <c r="BN51" s="8">
        <f t="shared" si="23"/>
        <v>32</v>
      </c>
      <c r="BO51" s="8">
        <f t="shared" si="24"/>
        <v>24.41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620</v>
      </c>
      <c r="G52" s="16">
        <f>'[3]22'!G54</f>
        <v>0</v>
      </c>
      <c r="H52" s="17">
        <f t="shared" si="27"/>
        <v>940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24.41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24.41</v>
      </c>
      <c r="AL52" s="8">
        <f t="shared" si="31"/>
        <v>213.59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213.59</v>
      </c>
      <c r="AT52" s="8">
        <v>32</v>
      </c>
      <c r="AU52" s="8">
        <v>24.41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24.41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24.41</v>
      </c>
      <c r="BL52" s="8">
        <f t="shared" si="21"/>
        <v>32</v>
      </c>
      <c r="BM52" s="8">
        <f t="shared" si="22"/>
        <v>24.41</v>
      </c>
      <c r="BN52" s="8">
        <f t="shared" si="23"/>
        <v>32</v>
      </c>
      <c r="BO52" s="8">
        <f t="shared" si="24"/>
        <v>24.41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620</v>
      </c>
      <c r="G53" s="16">
        <f>'[3]22'!G55</f>
        <v>0</v>
      </c>
      <c r="H53" s="17">
        <f t="shared" si="27"/>
        <v>940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24.41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24.41</v>
      </c>
      <c r="AL53" s="8">
        <f t="shared" si="31"/>
        <v>213.59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213.59</v>
      </c>
      <c r="AT53" s="8">
        <v>32</v>
      </c>
      <c r="AU53" s="8">
        <v>24.41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24.41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24.41</v>
      </c>
      <c r="BL53" s="8">
        <f t="shared" si="21"/>
        <v>32</v>
      </c>
      <c r="BM53" s="8">
        <f t="shared" si="22"/>
        <v>24.41</v>
      </c>
      <c r="BN53" s="8">
        <f t="shared" si="23"/>
        <v>32</v>
      </c>
      <c r="BO53" s="8">
        <f t="shared" si="24"/>
        <v>24.41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620</v>
      </c>
      <c r="G54" s="16">
        <f>'[3]22'!G56</f>
        <v>0</v>
      </c>
      <c r="H54" s="17">
        <f t="shared" si="27"/>
        <v>940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24.41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24.41</v>
      </c>
      <c r="AL54" s="8">
        <f t="shared" si="31"/>
        <v>213.59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213.59</v>
      </c>
      <c r="AT54" s="8">
        <v>32</v>
      </c>
      <c r="AU54" s="8">
        <v>24.41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24.41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24.41</v>
      </c>
      <c r="BL54" s="8">
        <f t="shared" si="21"/>
        <v>32</v>
      </c>
      <c r="BM54" s="8">
        <f t="shared" si="22"/>
        <v>24.41</v>
      </c>
      <c r="BN54" s="8">
        <f t="shared" si="23"/>
        <v>32</v>
      </c>
      <c r="BO54" s="8">
        <f t="shared" si="24"/>
        <v>24.41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620</v>
      </c>
      <c r="G55" s="16">
        <f>'[3]22'!G57</f>
        <v>0</v>
      </c>
      <c r="H55" s="17">
        <f t="shared" si="27"/>
        <v>940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25.57</v>
      </c>
      <c r="AE55" s="8">
        <f t="shared" si="11"/>
        <v>25.57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25.57</v>
      </c>
      <c r="AL55" s="8">
        <f t="shared" si="31"/>
        <v>218.86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218.86</v>
      </c>
      <c r="AT55" s="8">
        <v>25.57</v>
      </c>
      <c r="AU55" s="8">
        <v>25.57</v>
      </c>
      <c r="AW55" s="207">
        <v>25.57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25.57</v>
      </c>
      <c r="BD55" s="207">
        <v>25.57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25.57</v>
      </c>
      <c r="BL55" s="8">
        <f t="shared" si="21"/>
        <v>25.57</v>
      </c>
      <c r="BM55" s="8">
        <f t="shared" si="22"/>
        <v>25.57</v>
      </c>
      <c r="BN55" s="8">
        <f t="shared" si="23"/>
        <v>25.57</v>
      </c>
      <c r="BO55" s="8">
        <f t="shared" si="24"/>
        <v>25.57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620</v>
      </c>
      <c r="G56" s="16">
        <f>'[3]22'!G58</f>
        <v>0</v>
      </c>
      <c r="H56" s="17">
        <f t="shared" si="27"/>
        <v>940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25.57</v>
      </c>
      <c r="AE56" s="8">
        <f t="shared" si="11"/>
        <v>25.57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25.57</v>
      </c>
      <c r="AL56" s="8">
        <f t="shared" si="31"/>
        <v>218.86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218.86</v>
      </c>
      <c r="AT56" s="8">
        <v>25.57</v>
      </c>
      <c r="AU56" s="8">
        <v>25.57</v>
      </c>
      <c r="AW56" s="207">
        <v>25.57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25.57</v>
      </c>
      <c r="BD56" s="207">
        <v>25.57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25.57</v>
      </c>
      <c r="BL56" s="8">
        <f t="shared" si="21"/>
        <v>25.57</v>
      </c>
      <c r="BM56" s="8">
        <f t="shared" si="22"/>
        <v>25.57</v>
      </c>
      <c r="BN56" s="8">
        <f t="shared" si="23"/>
        <v>25.57</v>
      </c>
      <c r="BO56" s="8">
        <f t="shared" si="24"/>
        <v>25.57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620</v>
      </c>
      <c r="G57" s="16">
        <f>'[3]22'!G59</f>
        <v>0</v>
      </c>
      <c r="H57" s="17">
        <f t="shared" si="27"/>
        <v>940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25.57</v>
      </c>
      <c r="AE57" s="8">
        <f t="shared" si="11"/>
        <v>25.57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25.57</v>
      </c>
      <c r="AL57" s="8">
        <f t="shared" si="31"/>
        <v>218.86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</v>
      </c>
      <c r="AT57" s="8">
        <v>25.57</v>
      </c>
      <c r="AU57" s="8">
        <v>25.57</v>
      </c>
      <c r="AW57" s="207">
        <v>25.57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25.57</v>
      </c>
      <c r="BD57" s="207">
        <v>25.57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25.57</v>
      </c>
      <c r="BL57" s="8">
        <f t="shared" si="21"/>
        <v>25.57</v>
      </c>
      <c r="BM57" s="8">
        <f t="shared" si="22"/>
        <v>25.57</v>
      </c>
      <c r="BN57" s="8">
        <f t="shared" si="23"/>
        <v>25.57</v>
      </c>
      <c r="BO57" s="8">
        <f t="shared" si="24"/>
        <v>25.57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620</v>
      </c>
      <c r="G58" s="16">
        <f>'[3]22'!G60</f>
        <v>0</v>
      </c>
      <c r="H58" s="17">
        <f t="shared" si="27"/>
        <v>940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25.57</v>
      </c>
      <c r="AU58" s="8">
        <v>25.57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25.57</v>
      </c>
      <c r="BM58" s="8">
        <f t="shared" si="22"/>
        <v>25.57</v>
      </c>
      <c r="BN58" s="8">
        <f t="shared" si="23"/>
        <v>25.57</v>
      </c>
      <c r="BO58" s="8">
        <f t="shared" si="24"/>
        <v>25.57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620</v>
      </c>
      <c r="G59" s="16">
        <f>'[3]22'!G61</f>
        <v>0</v>
      </c>
      <c r="H59" s="17">
        <f t="shared" si="27"/>
        <v>940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24.41</v>
      </c>
      <c r="AL59" s="8">
        <f t="shared" si="31"/>
        <v>213.59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213.59</v>
      </c>
      <c r="AT59" s="8">
        <v>32</v>
      </c>
      <c r="AU59" s="8">
        <v>24.41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24.41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24.41</v>
      </c>
      <c r="BL59" s="8">
        <f t="shared" si="21"/>
        <v>32</v>
      </c>
      <c r="BM59" s="8">
        <f t="shared" si="22"/>
        <v>24.41</v>
      </c>
      <c r="BN59" s="8">
        <f t="shared" si="23"/>
        <v>32</v>
      </c>
      <c r="BO59" s="8">
        <f t="shared" si="24"/>
        <v>24.41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620</v>
      </c>
      <c r="G60" s="16">
        <f>'[3]22'!G62</f>
        <v>0</v>
      </c>
      <c r="H60" s="17">
        <f t="shared" si="27"/>
        <v>940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32</v>
      </c>
      <c r="AU60" s="8">
        <v>24.41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32</v>
      </c>
      <c r="BM60" s="8">
        <f t="shared" si="22"/>
        <v>24.41</v>
      </c>
      <c r="BN60" s="8">
        <f t="shared" si="23"/>
        <v>32</v>
      </c>
      <c r="BO60" s="8">
        <f t="shared" si="24"/>
        <v>24.41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620</v>
      </c>
      <c r="G61" s="16">
        <f>'[3]22'!G63</f>
        <v>0</v>
      </c>
      <c r="H61" s="17">
        <f t="shared" si="27"/>
        <v>940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24.41</v>
      </c>
      <c r="AL61" s="8">
        <f t="shared" si="31"/>
        <v>213.59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213.59</v>
      </c>
      <c r="AT61" s="8">
        <v>32</v>
      </c>
      <c r="AU61" s="8">
        <v>24.41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24.41</v>
      </c>
      <c r="BL61" s="8">
        <f t="shared" si="21"/>
        <v>32</v>
      </c>
      <c r="BM61" s="8">
        <f t="shared" si="22"/>
        <v>24.41</v>
      </c>
      <c r="BN61" s="8">
        <f t="shared" si="23"/>
        <v>32</v>
      </c>
      <c r="BO61" s="8">
        <f t="shared" si="24"/>
        <v>24.41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620</v>
      </c>
      <c r="G62" s="16">
        <f>'[3]22'!G64</f>
        <v>0</v>
      </c>
      <c r="H62" s="17">
        <f t="shared" si="27"/>
        <v>940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24.41</v>
      </c>
      <c r="AL62" s="8">
        <f t="shared" ref="AL62:AN98" si="35">Q62-X62-AE62</f>
        <v>213.59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213.59</v>
      </c>
      <c r="AT62" s="8">
        <v>32</v>
      </c>
      <c r="AU62" s="8">
        <v>24.41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24.41</v>
      </c>
      <c r="BL62" s="8">
        <f t="shared" si="21"/>
        <v>32</v>
      </c>
      <c r="BM62" s="8">
        <f t="shared" si="22"/>
        <v>24.41</v>
      </c>
      <c r="BN62" s="8">
        <f t="shared" si="23"/>
        <v>32</v>
      </c>
      <c r="BO62" s="8">
        <f t="shared" si="24"/>
        <v>24.41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620</v>
      </c>
      <c r="G63" s="16">
        <f>'[3]22'!G65</f>
        <v>0</v>
      </c>
      <c r="H63" s="17">
        <f t="shared" si="27"/>
        <v>940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24.41</v>
      </c>
      <c r="AL63" s="8">
        <f t="shared" si="35"/>
        <v>213.59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213.59</v>
      </c>
      <c r="AT63" s="8">
        <v>32</v>
      </c>
      <c r="AU63" s="8">
        <v>24.41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24.41</v>
      </c>
      <c r="BL63" s="8">
        <f t="shared" si="21"/>
        <v>32</v>
      </c>
      <c r="BM63" s="8">
        <f t="shared" si="22"/>
        <v>24.41</v>
      </c>
      <c r="BN63" s="8">
        <f t="shared" si="23"/>
        <v>32</v>
      </c>
      <c r="BO63" s="8">
        <f t="shared" si="24"/>
        <v>24.41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620</v>
      </c>
      <c r="G64" s="16">
        <f>'[3]22'!G66</f>
        <v>0</v>
      </c>
      <c r="H64" s="17">
        <f t="shared" si="27"/>
        <v>940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24.41</v>
      </c>
      <c r="AL64" s="8">
        <f t="shared" si="35"/>
        <v>213.59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213.59</v>
      </c>
      <c r="AT64" s="8">
        <v>32</v>
      </c>
      <c r="AU64" s="8">
        <v>24.41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24.41</v>
      </c>
      <c r="BL64" s="8">
        <f t="shared" si="21"/>
        <v>32</v>
      </c>
      <c r="BM64" s="8">
        <f t="shared" si="22"/>
        <v>24.41</v>
      </c>
      <c r="BN64" s="8">
        <f t="shared" si="23"/>
        <v>32</v>
      </c>
      <c r="BO64" s="8">
        <f t="shared" si="24"/>
        <v>24.41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620</v>
      </c>
      <c r="G65" s="16">
        <f>'[3]22'!G67</f>
        <v>0</v>
      </c>
      <c r="H65" s="17">
        <f t="shared" si="27"/>
        <v>940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32</v>
      </c>
      <c r="AU65" s="8">
        <v>24.41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32</v>
      </c>
      <c r="BM65" s="8">
        <f t="shared" si="22"/>
        <v>24.41</v>
      </c>
      <c r="BN65" s="8">
        <f t="shared" si="23"/>
        <v>32</v>
      </c>
      <c r="BO65" s="8">
        <f t="shared" si="24"/>
        <v>24.41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620</v>
      </c>
      <c r="G66" s="16">
        <f>'[3]22'!G68</f>
        <v>0</v>
      </c>
      <c r="H66" s="17">
        <f t="shared" si="27"/>
        <v>940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24.41</v>
      </c>
      <c r="AL66" s="8">
        <f t="shared" si="35"/>
        <v>213.59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213.59</v>
      </c>
      <c r="AT66" s="8">
        <v>32</v>
      </c>
      <c r="AU66" s="8">
        <v>24.41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24.41</v>
      </c>
      <c r="BL66" s="8">
        <f t="shared" si="21"/>
        <v>32</v>
      </c>
      <c r="BM66" s="8">
        <f t="shared" si="22"/>
        <v>24.41</v>
      </c>
      <c r="BN66" s="8">
        <f t="shared" si="23"/>
        <v>32</v>
      </c>
      <c r="BO66" s="8">
        <f t="shared" si="24"/>
        <v>24.41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620</v>
      </c>
      <c r="G67" s="16">
        <f>'[3]22'!G69</f>
        <v>0</v>
      </c>
      <c r="H67" s="17">
        <f t="shared" si="27"/>
        <v>940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32</v>
      </c>
      <c r="AU67" s="8">
        <v>24.41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0.78</v>
      </c>
      <c r="BL67" s="8">
        <f t="shared" si="21"/>
        <v>32</v>
      </c>
      <c r="BM67" s="8">
        <f t="shared" si="22"/>
        <v>24.41</v>
      </c>
      <c r="BN67" s="8">
        <f t="shared" si="23"/>
        <v>32</v>
      </c>
      <c r="BO67" s="8">
        <f t="shared" si="24"/>
        <v>0.78</v>
      </c>
      <c r="BP67" s="182">
        <f t="shared" si="25"/>
        <v>0</v>
      </c>
      <c r="BQ67" s="182">
        <f t="shared" si="26"/>
        <v>23.63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620</v>
      </c>
      <c r="G68" s="16">
        <f>'[3]22'!G70</f>
        <v>0</v>
      </c>
      <c r="H68" s="17">
        <f t="shared" si="27"/>
        <v>940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0.78</v>
      </c>
      <c r="AL68" s="8">
        <f t="shared" si="35"/>
        <v>237.22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237.22</v>
      </c>
      <c r="AT68" s="8">
        <v>32</v>
      </c>
      <c r="AU68" s="8">
        <v>24.41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0.78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0.78</v>
      </c>
      <c r="BL68" s="8">
        <f t="shared" ref="BL68:BL98" si="53">AT68</f>
        <v>32</v>
      </c>
      <c r="BM68" s="8">
        <f t="shared" ref="BM68:BM98" si="54">AU68</f>
        <v>24.41</v>
      </c>
      <c r="BN68" s="8">
        <f t="shared" ref="BN68:BN98" si="55">BC68</f>
        <v>32</v>
      </c>
      <c r="BO68" s="8">
        <f t="shared" ref="BO68:BO98" si="56">BJ68</f>
        <v>0.78</v>
      </c>
      <c r="BP68" s="182">
        <f t="shared" ref="BP68:BP98" si="57">BL68-BN68</f>
        <v>0</v>
      </c>
      <c r="BQ68" s="182">
        <f t="shared" ref="BQ68:BQ98" si="58">BM68-BO68</f>
        <v>23.63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620</v>
      </c>
      <c r="G69" s="16">
        <f>'[3]22'!G71</f>
        <v>0</v>
      </c>
      <c r="H69" s="17">
        <f t="shared" ref="H69:H98" si="59">SUM(B69:G69)</f>
        <v>940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0.78</v>
      </c>
      <c r="AL69" s="8">
        <f t="shared" si="35"/>
        <v>237.22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237.22</v>
      </c>
      <c r="AT69" s="8">
        <v>32</v>
      </c>
      <c r="AU69" s="8">
        <v>0.78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0.78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0.78</v>
      </c>
      <c r="BL69" s="8">
        <f t="shared" si="53"/>
        <v>32</v>
      </c>
      <c r="BM69" s="8">
        <f t="shared" si="54"/>
        <v>0.78</v>
      </c>
      <c r="BN69" s="8">
        <f t="shared" si="55"/>
        <v>32</v>
      </c>
      <c r="BO69" s="8">
        <f t="shared" si="56"/>
        <v>0.78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620</v>
      </c>
      <c r="G70" s="16">
        <f>'[3]22'!G72</f>
        <v>0</v>
      </c>
      <c r="H70" s="17">
        <f t="shared" si="59"/>
        <v>940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0.78</v>
      </c>
      <c r="AL70" s="8">
        <f t="shared" si="35"/>
        <v>237.22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237.22</v>
      </c>
      <c r="AT70" s="8">
        <v>32</v>
      </c>
      <c r="AU70" s="8">
        <v>0.78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0.78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0.78</v>
      </c>
      <c r="BL70" s="8">
        <f t="shared" si="53"/>
        <v>32</v>
      </c>
      <c r="BM70" s="8">
        <f t="shared" si="54"/>
        <v>0.78</v>
      </c>
      <c r="BN70" s="8">
        <f t="shared" si="55"/>
        <v>32</v>
      </c>
      <c r="BO70" s="8">
        <f t="shared" si="56"/>
        <v>0.78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620</v>
      </c>
      <c r="G71" s="16">
        <f>'[3]22'!G73</f>
        <v>0</v>
      </c>
      <c r="H71" s="17">
        <f t="shared" si="59"/>
        <v>940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0.78</v>
      </c>
      <c r="AL71" s="8">
        <f t="shared" si="35"/>
        <v>237.22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237.22</v>
      </c>
      <c r="AT71" s="8">
        <v>32</v>
      </c>
      <c r="AU71" s="8">
        <v>0.78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0.78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0.78</v>
      </c>
      <c r="BL71" s="8">
        <f t="shared" si="53"/>
        <v>32</v>
      </c>
      <c r="BM71" s="8">
        <f t="shared" si="54"/>
        <v>0.78</v>
      </c>
      <c r="BN71" s="8">
        <f t="shared" si="55"/>
        <v>32</v>
      </c>
      <c r="BO71" s="8">
        <f t="shared" si="56"/>
        <v>0.78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620</v>
      </c>
      <c r="G72" s="16">
        <f>'[3]22'!G74</f>
        <v>0</v>
      </c>
      <c r="H72" s="17">
        <f t="shared" si="59"/>
        <v>940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0.78</v>
      </c>
      <c r="AL72" s="8">
        <f t="shared" si="35"/>
        <v>237.22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237.22</v>
      </c>
      <c r="AT72" s="8">
        <v>32</v>
      </c>
      <c r="AU72" s="8">
        <v>0.78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0.78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0.78</v>
      </c>
      <c r="BL72" s="8">
        <f t="shared" si="53"/>
        <v>32</v>
      </c>
      <c r="BM72" s="8">
        <f t="shared" si="54"/>
        <v>0.78</v>
      </c>
      <c r="BN72" s="8">
        <f t="shared" si="55"/>
        <v>32</v>
      </c>
      <c r="BO72" s="8">
        <f t="shared" si="56"/>
        <v>0.78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620</v>
      </c>
      <c r="G73" s="16">
        <f>'[3]22'!G75</f>
        <v>0</v>
      </c>
      <c r="H73" s="17">
        <f t="shared" si="59"/>
        <v>940</v>
      </c>
      <c r="I73" s="15">
        <f>'[3]22'!J75</f>
        <v>289.21600000000001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289.21600000000001</v>
      </c>
      <c r="P73" s="18">
        <f>frq!C73</f>
        <v>1</v>
      </c>
      <c r="Q73" s="15">
        <f t="shared" si="33"/>
        <v>289.21600000000001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289.21600000000001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257.21600000000001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620</v>
      </c>
      <c r="G74" s="16">
        <f>'[3]22'!G76</f>
        <v>0</v>
      </c>
      <c r="H74" s="17">
        <f t="shared" si="59"/>
        <v>940</v>
      </c>
      <c r="I74" s="15">
        <f>'[3]22'!J76</f>
        <v>279.21600000000001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640</v>
      </c>
      <c r="G75" s="16">
        <f>'[3]22'!G77</f>
        <v>0</v>
      </c>
      <c r="H75" s="17">
        <f t="shared" si="59"/>
        <v>960</v>
      </c>
      <c r="I75" s="15">
        <f>'[3]22'!J77</f>
        <v>279.21600000000001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640</v>
      </c>
      <c r="G76" s="16">
        <f>'[3]22'!G78</f>
        <v>0</v>
      </c>
      <c r="H76" s="17">
        <f t="shared" si="59"/>
        <v>960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11.39</v>
      </c>
      <c r="AU76" s="8">
        <v>11.39</v>
      </c>
      <c r="AW76" s="207">
        <v>11.39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11.39</v>
      </c>
      <c r="BD76" s="207">
        <v>11.39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11.39</v>
      </c>
      <c r="BL76" s="8">
        <f t="shared" si="53"/>
        <v>11.39</v>
      </c>
      <c r="BM76" s="8">
        <f t="shared" si="54"/>
        <v>11.39</v>
      </c>
      <c r="BN76" s="8">
        <f t="shared" si="55"/>
        <v>11.39</v>
      </c>
      <c r="BO76" s="8">
        <f t="shared" si="56"/>
        <v>11.39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640</v>
      </c>
      <c r="G77" s="16">
        <f>'[3]22'!G79</f>
        <v>0</v>
      </c>
      <c r="H77" s="17">
        <f t="shared" si="59"/>
        <v>960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640</v>
      </c>
      <c r="G78" s="16">
        <f>'[3]22'!G80</f>
        <v>0</v>
      </c>
      <c r="H78" s="17">
        <f t="shared" si="59"/>
        <v>960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7">
        <v>11.39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11.39</v>
      </c>
      <c r="BD78" s="207">
        <v>11.39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640</v>
      </c>
      <c r="G79" s="16">
        <f>'[3]22'!G81</f>
        <v>0</v>
      </c>
      <c r="H79" s="17">
        <f t="shared" si="59"/>
        <v>960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25.57</v>
      </c>
      <c r="AE79" s="8">
        <f t="shared" si="43"/>
        <v>25.57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25.57</v>
      </c>
      <c r="AL79" s="8">
        <f t="shared" si="35"/>
        <v>218.86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218.86</v>
      </c>
      <c r="AT79" s="8">
        <v>25.57</v>
      </c>
      <c r="AU79" s="8">
        <v>25.57</v>
      </c>
      <c r="AW79" s="207">
        <v>25.57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25.57</v>
      </c>
      <c r="BD79" s="207">
        <v>25.57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25.57</v>
      </c>
      <c r="BL79" s="8">
        <f t="shared" si="53"/>
        <v>25.57</v>
      </c>
      <c r="BM79" s="8">
        <f t="shared" si="54"/>
        <v>25.57</v>
      </c>
      <c r="BN79" s="8">
        <f t="shared" si="55"/>
        <v>25.57</v>
      </c>
      <c r="BO79" s="8">
        <f t="shared" si="56"/>
        <v>25.57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640</v>
      </c>
      <c r="G80" s="16">
        <f>'[3]22'!G82</f>
        <v>0</v>
      </c>
      <c r="H80" s="17">
        <f t="shared" si="59"/>
        <v>960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25.57</v>
      </c>
      <c r="AE80" s="8">
        <f t="shared" si="43"/>
        <v>25.57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25.57</v>
      </c>
      <c r="AL80" s="8">
        <f t="shared" si="35"/>
        <v>218.86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218.86</v>
      </c>
      <c r="AT80" s="8">
        <v>25.57</v>
      </c>
      <c r="AU80" s="8">
        <v>25.57</v>
      </c>
      <c r="AW80" s="207">
        <v>25.57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25.57</v>
      </c>
      <c r="BD80" s="207">
        <v>25.57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25.57</v>
      </c>
      <c r="BL80" s="8">
        <f t="shared" si="53"/>
        <v>25.57</v>
      </c>
      <c r="BM80" s="8">
        <f t="shared" si="54"/>
        <v>25.57</v>
      </c>
      <c r="BN80" s="8">
        <f t="shared" si="55"/>
        <v>25.57</v>
      </c>
      <c r="BO80" s="8">
        <f t="shared" si="56"/>
        <v>25.57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640</v>
      </c>
      <c r="G81" s="16">
        <f>'[3]22'!G83</f>
        <v>0</v>
      </c>
      <c r="H81" s="17">
        <f t="shared" si="59"/>
        <v>960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25.57</v>
      </c>
      <c r="AU81" s="8">
        <v>25.57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25.57</v>
      </c>
      <c r="BM81" s="8">
        <f t="shared" si="54"/>
        <v>25.57</v>
      </c>
      <c r="BN81" s="8">
        <f t="shared" si="55"/>
        <v>25.57</v>
      </c>
      <c r="BO81" s="8">
        <f t="shared" si="56"/>
        <v>25.57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640</v>
      </c>
      <c r="G82" s="16">
        <f>'[3]22'!G84</f>
        <v>0</v>
      </c>
      <c r="H82" s="17">
        <f t="shared" si="59"/>
        <v>960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25.57</v>
      </c>
      <c r="AE82" s="8">
        <f t="shared" si="43"/>
        <v>25.57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25.57</v>
      </c>
      <c r="AL82" s="8">
        <f t="shared" si="35"/>
        <v>218.86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218.86</v>
      </c>
      <c r="AT82" s="8">
        <v>25.57</v>
      </c>
      <c r="AU82" s="8">
        <v>25.57</v>
      </c>
      <c r="AW82" s="207">
        <v>25.57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25.57</v>
      </c>
      <c r="BD82" s="207">
        <v>25.57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25.57</v>
      </c>
      <c r="BL82" s="8">
        <f t="shared" si="53"/>
        <v>25.57</v>
      </c>
      <c r="BM82" s="8">
        <f t="shared" si="54"/>
        <v>25.57</v>
      </c>
      <c r="BN82" s="8">
        <f t="shared" si="55"/>
        <v>25.57</v>
      </c>
      <c r="BO82" s="8">
        <f t="shared" si="56"/>
        <v>25.57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640</v>
      </c>
      <c r="G83" s="16">
        <f>'[3]22'!G85</f>
        <v>0</v>
      </c>
      <c r="H83" s="17">
        <f t="shared" si="59"/>
        <v>960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640</v>
      </c>
      <c r="G84" s="16">
        <f>'[3]22'!G86</f>
        <v>0</v>
      </c>
      <c r="H84" s="17">
        <f t="shared" si="59"/>
        <v>960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640</v>
      </c>
      <c r="G85" s="16">
        <f>'[3]22'!G87</f>
        <v>0</v>
      </c>
      <c r="H85" s="17">
        <f t="shared" si="59"/>
        <v>960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640</v>
      </c>
      <c r="G86" s="16">
        <f>'[3]22'!G88</f>
        <v>0</v>
      </c>
      <c r="H86" s="17">
        <f t="shared" si="59"/>
        <v>960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640</v>
      </c>
      <c r="G87" s="16">
        <f>'[3]22'!G89</f>
        <v>0</v>
      </c>
      <c r="H87" s="17">
        <f t="shared" si="59"/>
        <v>960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640</v>
      </c>
      <c r="G88" s="16">
        <f>'[3]22'!G90</f>
        <v>0</v>
      </c>
      <c r="H88" s="17">
        <f t="shared" si="59"/>
        <v>960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640</v>
      </c>
      <c r="G89" s="16">
        <f>'[3]22'!G91</f>
        <v>0</v>
      </c>
      <c r="H89" s="17">
        <f t="shared" si="59"/>
        <v>960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T89" s="8">
        <v>25.57</v>
      </c>
      <c r="AU89" s="8">
        <v>25.57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25.57</v>
      </c>
      <c r="BM89" s="8">
        <f t="shared" si="54"/>
        <v>25.57</v>
      </c>
      <c r="BN89" s="8">
        <f t="shared" si="55"/>
        <v>25.57</v>
      </c>
      <c r="BO89" s="8">
        <f t="shared" si="56"/>
        <v>25.57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640</v>
      </c>
      <c r="G90" s="16">
        <f>'[3]22'!G92</f>
        <v>0</v>
      </c>
      <c r="H90" s="17">
        <f t="shared" si="59"/>
        <v>960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25.57</v>
      </c>
      <c r="AE90" s="8">
        <f t="shared" si="43"/>
        <v>25.57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25.57</v>
      </c>
      <c r="AL90" s="8">
        <f t="shared" si="35"/>
        <v>218.86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218.86</v>
      </c>
      <c r="AT90" s="8">
        <v>25.57</v>
      </c>
      <c r="AU90" s="8">
        <v>25.57</v>
      </c>
      <c r="AW90" s="207">
        <v>25.57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25.57</v>
      </c>
      <c r="BD90" s="207">
        <v>25.57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25.57</v>
      </c>
      <c r="BL90" s="8">
        <f t="shared" si="53"/>
        <v>25.57</v>
      </c>
      <c r="BM90" s="8">
        <f t="shared" si="54"/>
        <v>25.57</v>
      </c>
      <c r="BN90" s="8">
        <f t="shared" si="55"/>
        <v>25.57</v>
      </c>
      <c r="BO90" s="8">
        <f t="shared" si="56"/>
        <v>25.57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640</v>
      </c>
      <c r="G91" s="16">
        <f>'[3]22'!G93</f>
        <v>0</v>
      </c>
      <c r="H91" s="17">
        <f t="shared" si="59"/>
        <v>960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25.57</v>
      </c>
      <c r="AE91" s="8">
        <f t="shared" si="43"/>
        <v>25.57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25.57</v>
      </c>
      <c r="AL91" s="8">
        <f t="shared" si="35"/>
        <v>218.86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218.86</v>
      </c>
      <c r="AT91" s="8">
        <v>25.57</v>
      </c>
      <c r="AU91" s="8">
        <v>25.57</v>
      </c>
      <c r="AW91" s="207">
        <v>25.57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25.57</v>
      </c>
      <c r="BD91" s="207">
        <v>25.57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25.57</v>
      </c>
      <c r="BL91" s="8">
        <f t="shared" si="53"/>
        <v>25.57</v>
      </c>
      <c r="BM91" s="8">
        <f t="shared" si="54"/>
        <v>25.57</v>
      </c>
      <c r="BN91" s="8">
        <f t="shared" si="55"/>
        <v>25.57</v>
      </c>
      <c r="BO91" s="8">
        <f t="shared" si="56"/>
        <v>25.57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640</v>
      </c>
      <c r="G92" s="16">
        <f>'[3]22'!G94</f>
        <v>0</v>
      </c>
      <c r="H92" s="17">
        <f t="shared" si="59"/>
        <v>960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25.57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25.57</v>
      </c>
      <c r="AE92" s="8">
        <f t="shared" si="43"/>
        <v>25.57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25.57</v>
      </c>
      <c r="AL92" s="8">
        <f t="shared" si="35"/>
        <v>218.86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218.86</v>
      </c>
      <c r="AT92" s="8">
        <v>25.57</v>
      </c>
      <c r="AU92" s="8">
        <v>25.57</v>
      </c>
      <c r="AW92" s="207">
        <v>25.57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25.57</v>
      </c>
      <c r="BD92" s="207">
        <v>25.57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25.57</v>
      </c>
      <c r="BL92" s="8">
        <f t="shared" si="53"/>
        <v>25.57</v>
      </c>
      <c r="BM92" s="8">
        <f t="shared" si="54"/>
        <v>25.57</v>
      </c>
      <c r="BN92" s="8">
        <f t="shared" si="55"/>
        <v>25.57</v>
      </c>
      <c r="BO92" s="8">
        <f t="shared" si="56"/>
        <v>25.57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640</v>
      </c>
      <c r="G93" s="16">
        <f>'[3]22'!G95</f>
        <v>0</v>
      </c>
      <c r="H93" s="17">
        <f t="shared" si="59"/>
        <v>960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640</v>
      </c>
      <c r="G94" s="16">
        <f>'[3]22'!G96</f>
        <v>0</v>
      </c>
      <c r="H94" s="17">
        <f t="shared" si="59"/>
        <v>960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640</v>
      </c>
      <c r="G95" s="16">
        <f>'[3]22'!G97</f>
        <v>0</v>
      </c>
      <c r="H95" s="17">
        <f t="shared" si="59"/>
        <v>960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640</v>
      </c>
      <c r="G96" s="16">
        <f>'[3]22'!G98</f>
        <v>0</v>
      </c>
      <c r="H96" s="17">
        <f t="shared" si="59"/>
        <v>960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640</v>
      </c>
      <c r="G97" s="16">
        <f>'[3]22'!G99</f>
        <v>0</v>
      </c>
      <c r="H97" s="17">
        <f t="shared" si="59"/>
        <v>960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640</v>
      </c>
      <c r="G98" s="16">
        <f>'[3]22'!G100</f>
        <v>0</v>
      </c>
      <c r="H98" s="17">
        <f t="shared" si="59"/>
        <v>960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6.4894120000000006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6.4894120000000006</v>
      </c>
      <c r="P99" s="15">
        <f t="shared" si="62"/>
        <v>2.4E-2</v>
      </c>
      <c r="Q99" s="15">
        <f t="shared" si="62"/>
        <v>6.4894120000000006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6.4894120000000006</v>
      </c>
      <c r="X99" s="15">
        <f t="shared" si="62"/>
        <v>0.6480275000000002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0.6480275000000002</v>
      </c>
      <c r="AE99" s="15">
        <f t="shared" si="62"/>
        <v>0.53165750000000001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0.53165750000000001</v>
      </c>
      <c r="AL99" s="15">
        <f t="shared" si="62"/>
        <v>5.3097270000000041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5.3097270000000041</v>
      </c>
      <c r="AS99" s="15">
        <f t="shared" si="62"/>
        <v>0</v>
      </c>
      <c r="AT99" s="15">
        <f t="shared" si="62"/>
        <v>0.65804750000000012</v>
      </c>
      <c r="AU99" s="15">
        <f t="shared" si="62"/>
        <v>0.5423325</v>
      </c>
      <c r="AV99" s="15">
        <f t="shared" si="62"/>
        <v>0</v>
      </c>
      <c r="AW99" s="15">
        <f t="shared" si="62"/>
        <v>0.6480275000000002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0.6480275000000002</v>
      </c>
      <c r="BD99" s="15">
        <f t="shared" si="62"/>
        <v>0.53165750000000001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0.53165750000000001</v>
      </c>
      <c r="BK99" s="15"/>
      <c r="BL99" s="15">
        <f t="shared" si="63"/>
        <v>0.65804750000000012</v>
      </c>
      <c r="BM99" s="15">
        <f t="shared" si="63"/>
        <v>0.5423325</v>
      </c>
      <c r="BN99" s="15">
        <f t="shared" si="63"/>
        <v>0.6480275000000002</v>
      </c>
      <c r="BO99" s="15">
        <f t="shared" si="63"/>
        <v>0.53165750000000001</v>
      </c>
      <c r="BP99" s="15">
        <f t="shared" si="63"/>
        <v>1.0020000000000003E-2</v>
      </c>
      <c r="BQ99" s="15">
        <f t="shared" si="63"/>
        <v>1.0675000000000006E-2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A86" sqref="A86:XFD9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0.97999999999999687</v>
      </c>
      <c r="P6">
        <v>14.959912616056798</v>
      </c>
      <c r="Q6">
        <v>8.1935554341889674</v>
      </c>
      <c r="R6">
        <v>0</v>
      </c>
      <c r="S6">
        <v>2.1253959584926267</v>
      </c>
      <c r="T6">
        <v>12.321135991261604</v>
      </c>
      <c r="U6" s="156">
        <f t="shared" si="2"/>
        <v>37.599999999999994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0.97999999999999687</v>
      </c>
      <c r="P7">
        <v>14.959912616056798</v>
      </c>
      <c r="Q7">
        <v>8.1935554341889674</v>
      </c>
      <c r="R7">
        <v>0</v>
      </c>
      <c r="S7">
        <v>2.1253959584926267</v>
      </c>
      <c r="T7">
        <v>12.321135991261604</v>
      </c>
      <c r="U7" s="156">
        <f t="shared" si="2"/>
        <v>37.599999999999994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0.97999999999999687</v>
      </c>
      <c r="P8">
        <v>14.959912616056798</v>
      </c>
      <c r="Q8">
        <v>8.1935554341889674</v>
      </c>
      <c r="R8">
        <v>0</v>
      </c>
      <c r="S8">
        <v>2.1253959584926267</v>
      </c>
      <c r="T8">
        <v>12.321135991261604</v>
      </c>
      <c r="U8" s="156">
        <f t="shared" si="2"/>
        <v>37.599999999999994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14.57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36.620000000000005</v>
      </c>
      <c r="O9" s="154">
        <f t="shared" si="1"/>
        <v>0.97999999999999687</v>
      </c>
      <c r="P9">
        <v>14.959912616056798</v>
      </c>
      <c r="Q9">
        <v>8.1935554341889674</v>
      </c>
      <c r="R9">
        <v>0</v>
      </c>
      <c r="S9">
        <v>2.1253959584926267</v>
      </c>
      <c r="T9">
        <v>12.321135991261604</v>
      </c>
      <c r="U9" s="156">
        <f t="shared" si="2"/>
        <v>37.599999999999994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14.57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36.620000000000005</v>
      </c>
      <c r="O10" s="154">
        <f t="shared" si="1"/>
        <v>0.97999999999999687</v>
      </c>
      <c r="P10">
        <v>14.959912616056798</v>
      </c>
      <c r="Q10">
        <v>8.1935554341889674</v>
      </c>
      <c r="R10">
        <v>0</v>
      </c>
      <c r="S10">
        <v>2.1253959584926267</v>
      </c>
      <c r="T10">
        <v>12.321135991261604</v>
      </c>
      <c r="U10" s="156">
        <f t="shared" si="2"/>
        <v>37.599999999999994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14.57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36.620000000000005</v>
      </c>
      <c r="O11" s="154">
        <f t="shared" si="1"/>
        <v>0.97999999999999687</v>
      </c>
      <c r="P11">
        <v>14.959912616056798</v>
      </c>
      <c r="Q11">
        <v>8.1935554341889674</v>
      </c>
      <c r="R11">
        <v>0</v>
      </c>
      <c r="S11">
        <v>2.1253959584926267</v>
      </c>
      <c r="T11">
        <v>12.321135991261604</v>
      </c>
      <c r="U11" s="156">
        <f t="shared" si="2"/>
        <v>37.599999999999994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14.57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36.620000000000005</v>
      </c>
      <c r="O12" s="154">
        <f t="shared" si="1"/>
        <v>0.97999999999999687</v>
      </c>
      <c r="P12">
        <v>14.959912616056798</v>
      </c>
      <c r="Q12">
        <v>8.1935554341889674</v>
      </c>
      <c r="R12">
        <v>0</v>
      </c>
      <c r="S12">
        <v>2.1253959584926267</v>
      </c>
      <c r="T12">
        <v>12.321135991261604</v>
      </c>
      <c r="U12" s="156">
        <f t="shared" si="2"/>
        <v>37.599999999999994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14.57</v>
      </c>
      <c r="J13">
        <f>BYPL_EOD!AC13+BYPL_EOD!AD13</f>
        <v>7.98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36.620000000000005</v>
      </c>
      <c r="O13" s="154">
        <f t="shared" si="1"/>
        <v>0.97999999999999687</v>
      </c>
      <c r="P13">
        <v>14.959912616056798</v>
      </c>
      <c r="Q13">
        <v>8.1935554341889674</v>
      </c>
      <c r="R13">
        <v>0</v>
      </c>
      <c r="S13">
        <v>2.1253959584926267</v>
      </c>
      <c r="T13">
        <v>12.321135991261604</v>
      </c>
      <c r="U13" s="156">
        <f t="shared" si="2"/>
        <v>37.599999999999994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14.57</v>
      </c>
      <c r="J14">
        <f>BYPL_EOD!AC14+BYPL_EOD!AD14</f>
        <v>7.98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36.620000000000005</v>
      </c>
      <c r="O14" s="154">
        <f t="shared" si="1"/>
        <v>0.97999999999999687</v>
      </c>
      <c r="P14">
        <v>14.959912616056798</v>
      </c>
      <c r="Q14">
        <v>8.1935554341889674</v>
      </c>
      <c r="R14">
        <v>0</v>
      </c>
      <c r="S14">
        <v>2.1253959584926267</v>
      </c>
      <c r="T14">
        <v>12.321135991261604</v>
      </c>
      <c r="U14" s="156">
        <f t="shared" si="2"/>
        <v>37.599999999999994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14.57</v>
      </c>
      <c r="J15">
        <f>BYPL_EOD!AC15+BYPL_EOD!AD15</f>
        <v>7.98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36.620000000000005</v>
      </c>
      <c r="O15" s="154">
        <f t="shared" si="1"/>
        <v>0.97999999999999687</v>
      </c>
      <c r="P15">
        <v>14.959912616056798</v>
      </c>
      <c r="Q15">
        <v>8.1935554341889674</v>
      </c>
      <c r="R15">
        <v>0</v>
      </c>
      <c r="S15">
        <v>2.1253959584926267</v>
      </c>
      <c r="T15">
        <v>12.321135991261604</v>
      </c>
      <c r="U15" s="156">
        <f t="shared" si="2"/>
        <v>37.599999999999994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14.57</v>
      </c>
      <c r="J16">
        <f>BYPL_EOD!AC16+BYPL_EOD!AD16</f>
        <v>7.98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36.620000000000005</v>
      </c>
      <c r="O16" s="154">
        <f t="shared" si="1"/>
        <v>0.97999999999999687</v>
      </c>
      <c r="P16">
        <v>14.959912616056798</v>
      </c>
      <c r="Q16">
        <v>8.1935554341889674</v>
      </c>
      <c r="R16">
        <v>0</v>
      </c>
      <c r="S16">
        <v>2.1253959584926267</v>
      </c>
      <c r="T16">
        <v>12.321135991261604</v>
      </c>
      <c r="U16" s="156">
        <f t="shared" si="2"/>
        <v>37.599999999999994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14.57</v>
      </c>
      <c r="J17">
        <f>BYPL_EOD!AC17+BYPL_EOD!AD17</f>
        <v>7.98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36.620000000000005</v>
      </c>
      <c r="O17" s="154">
        <f t="shared" si="1"/>
        <v>0.97999999999999687</v>
      </c>
      <c r="P17">
        <v>14.959912616056798</v>
      </c>
      <c r="Q17">
        <v>8.1935554341889674</v>
      </c>
      <c r="R17">
        <v>0</v>
      </c>
      <c r="S17">
        <v>2.1253959584926267</v>
      </c>
      <c r="T17">
        <v>12.321135991261604</v>
      </c>
      <c r="U17" s="156">
        <f t="shared" si="2"/>
        <v>37.599999999999994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14.57</v>
      </c>
      <c r="J18">
        <f>BYPL_EOD!AC18+BYPL_EOD!AD18</f>
        <v>7.98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36.620000000000005</v>
      </c>
      <c r="O18" s="154">
        <f t="shared" si="1"/>
        <v>0.97999999999999687</v>
      </c>
      <c r="P18">
        <v>14.959912616056798</v>
      </c>
      <c r="Q18">
        <v>8.1935554341889674</v>
      </c>
      <c r="R18">
        <v>0</v>
      </c>
      <c r="S18">
        <v>2.1253959584926267</v>
      </c>
      <c r="T18">
        <v>12.321135991261604</v>
      </c>
      <c r="U18" s="156">
        <f t="shared" si="2"/>
        <v>37.599999999999994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14.57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36.620000000000005</v>
      </c>
      <c r="O19" s="154">
        <f t="shared" si="1"/>
        <v>0.97999999999999687</v>
      </c>
      <c r="P19">
        <v>14.959912616056798</v>
      </c>
      <c r="Q19">
        <v>8.1935554341889674</v>
      </c>
      <c r="R19">
        <v>0</v>
      </c>
      <c r="S19">
        <v>2.1253959584926267</v>
      </c>
      <c r="T19">
        <v>12.321135991261604</v>
      </c>
      <c r="U19" s="156">
        <f t="shared" si="2"/>
        <v>37.599999999999994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14.57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36.620000000000005</v>
      </c>
      <c r="O20" s="154">
        <f t="shared" si="1"/>
        <v>0.97999999999999687</v>
      </c>
      <c r="P20">
        <v>14.959912616056798</v>
      </c>
      <c r="Q20">
        <v>8.1935554341889674</v>
      </c>
      <c r="R20">
        <v>0</v>
      </c>
      <c r="S20">
        <v>2.1253959584926267</v>
      </c>
      <c r="T20">
        <v>12.321135991261604</v>
      </c>
      <c r="U20" s="156">
        <f t="shared" si="2"/>
        <v>37.599999999999994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14.57</v>
      </c>
      <c r="J21">
        <f>BYPL_EOD!AC21+BYPL_EOD!AD21</f>
        <v>7.98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36.620000000000005</v>
      </c>
      <c r="O21" s="154">
        <f t="shared" si="1"/>
        <v>0.97999999999999687</v>
      </c>
      <c r="P21">
        <v>14.959912616056798</v>
      </c>
      <c r="Q21">
        <v>8.1935554341889674</v>
      </c>
      <c r="R21">
        <v>0</v>
      </c>
      <c r="S21">
        <v>2.1253959584926267</v>
      </c>
      <c r="T21">
        <v>12.321135991261604</v>
      </c>
      <c r="U21" s="156">
        <f t="shared" si="2"/>
        <v>37.599999999999994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14.57</v>
      </c>
      <c r="J22">
        <f>BYPL_EOD!AC22+BYPL_EOD!AD22</f>
        <v>7.98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36.620000000000005</v>
      </c>
      <c r="O22" s="154">
        <f t="shared" si="1"/>
        <v>0.97999999999999687</v>
      </c>
      <c r="P22">
        <v>14.959912616056798</v>
      </c>
      <c r="Q22">
        <v>8.1935554341889674</v>
      </c>
      <c r="R22">
        <v>0</v>
      </c>
      <c r="S22">
        <v>2.1253959584926267</v>
      </c>
      <c r="T22">
        <v>12.321135991261604</v>
      </c>
      <c r="U22" s="156">
        <f t="shared" si="2"/>
        <v>37.599999999999994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14.57</v>
      </c>
      <c r="J23">
        <f>BYPL_EOD!AC23+BYPL_EOD!AD23</f>
        <v>7.98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36.620000000000005</v>
      </c>
      <c r="O23" s="154">
        <f t="shared" si="1"/>
        <v>0.97999999999999687</v>
      </c>
      <c r="P23">
        <v>14.959912616056798</v>
      </c>
      <c r="Q23">
        <v>8.1935554341889674</v>
      </c>
      <c r="R23">
        <v>0</v>
      </c>
      <c r="S23">
        <v>2.1253959584926267</v>
      </c>
      <c r="T23">
        <v>12.321135991261604</v>
      </c>
      <c r="U23" s="156">
        <f t="shared" si="2"/>
        <v>37.599999999999994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14.57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36.620000000000005</v>
      </c>
      <c r="O24" s="154">
        <f t="shared" si="1"/>
        <v>0.97999999999999687</v>
      </c>
      <c r="P24">
        <v>14.959912616056798</v>
      </c>
      <c r="Q24">
        <v>8.1935554341889674</v>
      </c>
      <c r="R24">
        <v>0</v>
      </c>
      <c r="S24">
        <v>2.1253959584926267</v>
      </c>
      <c r="T24">
        <v>12.321135991261604</v>
      </c>
      <c r="U24" s="156">
        <f t="shared" si="2"/>
        <v>37.599999999999994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0.97999999999999687</v>
      </c>
      <c r="P25">
        <v>14.959912616056798</v>
      </c>
      <c r="Q25">
        <v>8.1935554341889674</v>
      </c>
      <c r="R25">
        <v>0</v>
      </c>
      <c r="S25">
        <v>2.1253959584926267</v>
      </c>
      <c r="T25">
        <v>12.321135991261604</v>
      </c>
      <c r="U25" s="156">
        <f t="shared" si="2"/>
        <v>37.599999999999994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0.97999999999999687</v>
      </c>
      <c r="P26">
        <v>14.959912616056798</v>
      </c>
      <c r="Q26">
        <v>8.1935554341889674</v>
      </c>
      <c r="R26">
        <v>0</v>
      </c>
      <c r="S26">
        <v>2.1253959584926267</v>
      </c>
      <c r="T26">
        <v>12.321135991261604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0.97999999999999687</v>
      </c>
      <c r="P27">
        <v>14.959912616056798</v>
      </c>
      <c r="Q27">
        <v>8.1935554341889674</v>
      </c>
      <c r="R27">
        <v>0</v>
      </c>
      <c r="S27">
        <v>2.1253959584926267</v>
      </c>
      <c r="T27">
        <v>12.321135991261604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0.97999999999999687</v>
      </c>
      <c r="P28">
        <v>14.959912616056798</v>
      </c>
      <c r="Q28">
        <v>8.1935554341889674</v>
      </c>
      <c r="R28">
        <v>0</v>
      </c>
      <c r="S28">
        <v>2.1253959584926267</v>
      </c>
      <c r="T28">
        <v>12.321135991261604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0.97999999999999687</v>
      </c>
      <c r="P29">
        <v>14.959912616056798</v>
      </c>
      <c r="Q29">
        <v>8.1935554341889674</v>
      </c>
      <c r="R29">
        <v>0</v>
      </c>
      <c r="S29">
        <v>2.1253959584926267</v>
      </c>
      <c r="T29">
        <v>12.321135991261604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0.97999999999999687</v>
      </c>
      <c r="P30">
        <v>14.959912616056798</v>
      </c>
      <c r="Q30">
        <v>8.1935554341889674</v>
      </c>
      <c r="R30">
        <v>0</v>
      </c>
      <c r="S30">
        <v>2.1253959584926267</v>
      </c>
      <c r="T30">
        <v>12.321135991261604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14.57</v>
      </c>
      <c r="J31">
        <f>BYPL_EOD!AC31+BYPL_EOD!AD31</f>
        <v>7.98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36.620000000000005</v>
      </c>
      <c r="O31" s="154">
        <f t="shared" si="1"/>
        <v>0.97999999999999687</v>
      </c>
      <c r="P31">
        <v>14.959912616056798</v>
      </c>
      <c r="Q31">
        <v>8.1935554341889674</v>
      </c>
      <c r="R31">
        <v>0</v>
      </c>
      <c r="S31">
        <v>2.1253959584926267</v>
      </c>
      <c r="T31">
        <v>12.321135991261604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14.57</v>
      </c>
      <c r="J32">
        <f>BYPL_EOD!AC32+BYPL_EOD!AD32</f>
        <v>7.98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36.620000000000005</v>
      </c>
      <c r="O32" s="154">
        <f t="shared" si="1"/>
        <v>0.97999999999999687</v>
      </c>
      <c r="P32">
        <v>14.959912616056798</v>
      </c>
      <c r="Q32">
        <v>8.1935554341889674</v>
      </c>
      <c r="R32">
        <v>0</v>
      </c>
      <c r="S32">
        <v>2.1253959584926267</v>
      </c>
      <c r="T32">
        <v>12.321135991261604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14.57</v>
      </c>
      <c r="J33">
        <f>BYPL_EOD!AC33+BYPL_EOD!AD33</f>
        <v>7.98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36.620000000000005</v>
      </c>
      <c r="O33" s="154">
        <f t="shared" si="1"/>
        <v>0.97999999999999687</v>
      </c>
      <c r="P33">
        <v>14.959912616056798</v>
      </c>
      <c r="Q33">
        <v>8.1935554341889674</v>
      </c>
      <c r="R33">
        <v>0</v>
      </c>
      <c r="S33">
        <v>2.1253959584926267</v>
      </c>
      <c r="T33">
        <v>12.321135991261604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14.57</v>
      </c>
      <c r="J34">
        <f>BYPL_EOD!AC34+BYPL_EOD!AD34</f>
        <v>7.98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36.620000000000005</v>
      </c>
      <c r="O34" s="154">
        <f t="shared" si="1"/>
        <v>0.97999999999999687</v>
      </c>
      <c r="P34">
        <v>14.959912616056798</v>
      </c>
      <c r="Q34">
        <v>8.1935554341889674</v>
      </c>
      <c r="R34">
        <v>0</v>
      </c>
      <c r="S34">
        <v>2.1253959584926267</v>
      </c>
      <c r="T34">
        <v>12.321135991261604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0.97999999999999687</v>
      </c>
      <c r="P35">
        <v>14.959912616056798</v>
      </c>
      <c r="Q35">
        <v>8.1935554341889674</v>
      </c>
      <c r="R35">
        <v>0</v>
      </c>
      <c r="S35">
        <v>2.1253959584926267</v>
      </c>
      <c r="T35">
        <v>12.321135991261604</v>
      </c>
      <c r="U35" s="156">
        <f t="shared" si="2"/>
        <v>37.599999999999994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0.97999999999999687</v>
      </c>
      <c r="P36">
        <v>14.959912616056798</v>
      </c>
      <c r="Q36">
        <v>8.1935554341889674</v>
      </c>
      <c r="R36">
        <v>0</v>
      </c>
      <c r="S36">
        <v>2.1253959584926267</v>
      </c>
      <c r="T36">
        <v>12.321135991261604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0.97999999999999687</v>
      </c>
      <c r="P37">
        <v>14.959912616056798</v>
      </c>
      <c r="Q37">
        <v>8.1935554341889674</v>
      </c>
      <c r="R37">
        <v>0</v>
      </c>
      <c r="S37">
        <v>2.1253959584926267</v>
      </c>
      <c r="T37">
        <v>12.321135991261604</v>
      </c>
      <c r="U37" s="156">
        <f t="shared" si="2"/>
        <v>37.599999999999994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14.57</v>
      </c>
      <c r="J38">
        <f>BYPL_EOD!AC38+BYPL_EOD!AD38</f>
        <v>7.98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36.620000000000005</v>
      </c>
      <c r="O38" s="154">
        <f t="shared" si="1"/>
        <v>0.97999999999999687</v>
      </c>
      <c r="P38">
        <v>14.959912616056798</v>
      </c>
      <c r="Q38">
        <v>8.1935554341889674</v>
      </c>
      <c r="R38">
        <v>0</v>
      </c>
      <c r="S38">
        <v>2.1253959584926267</v>
      </c>
      <c r="T38">
        <v>12.321135991261604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14.57</v>
      </c>
      <c r="J39">
        <f>BYPL_EOD!AC39+BYPL_EOD!AD39</f>
        <v>7.98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36.620000000000005</v>
      </c>
      <c r="O39" s="154">
        <f t="shared" si="1"/>
        <v>0.67999999999999261</v>
      </c>
      <c r="P39">
        <v>14.84055161114145</v>
      </c>
      <c r="Q39">
        <v>8.1281813216821401</v>
      </c>
      <c r="R39">
        <v>0</v>
      </c>
      <c r="S39">
        <v>2.1084380120152915</v>
      </c>
      <c r="T39">
        <v>12.222829055161112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14.57</v>
      </c>
      <c r="J40">
        <f>BYPL_EOD!AC40+BYPL_EOD!AD40</f>
        <v>7.98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36.620000000000005</v>
      </c>
      <c r="O40" s="154">
        <f t="shared" si="1"/>
        <v>0.67999999999999261</v>
      </c>
      <c r="P40">
        <v>14.84055161114145</v>
      </c>
      <c r="Q40">
        <v>8.1281813216821401</v>
      </c>
      <c r="R40">
        <v>0</v>
      </c>
      <c r="S40">
        <v>2.1084380120152915</v>
      </c>
      <c r="T40">
        <v>12.222829055161112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14.57</v>
      </c>
      <c r="J41">
        <f>BYPL_EOD!AC41+BYPL_EOD!AD41</f>
        <v>7.98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36.620000000000005</v>
      </c>
      <c r="O41" s="154">
        <f t="shared" si="1"/>
        <v>0.67999999999999261</v>
      </c>
      <c r="P41">
        <v>14.84055161114145</v>
      </c>
      <c r="Q41">
        <v>8.1281813216821401</v>
      </c>
      <c r="R41">
        <v>0</v>
      </c>
      <c r="S41">
        <v>2.1084380120152915</v>
      </c>
      <c r="T41">
        <v>12.222829055161112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14.57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36.620000000000005</v>
      </c>
      <c r="O42" s="154">
        <f t="shared" si="1"/>
        <v>0.67999999999999261</v>
      </c>
      <c r="P42">
        <v>14.84055161114145</v>
      </c>
      <c r="Q42">
        <v>8.1281813216821401</v>
      </c>
      <c r="R42">
        <v>0</v>
      </c>
      <c r="S42">
        <v>2.1084380120152915</v>
      </c>
      <c r="T42">
        <v>12.222829055161112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14.57</v>
      </c>
      <c r="J43">
        <f>BYPL_EOD!AC43+BYPL_EOD!AD43</f>
        <v>7.98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36.620000000000005</v>
      </c>
      <c r="O43" s="154">
        <f t="shared" si="1"/>
        <v>0.67999999999999261</v>
      </c>
      <c r="P43">
        <v>14.84055161114145</v>
      </c>
      <c r="Q43">
        <v>8.1281813216821401</v>
      </c>
      <c r="R43">
        <v>0</v>
      </c>
      <c r="S43">
        <v>2.1084380120152915</v>
      </c>
      <c r="T43">
        <v>12.222829055161112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14.57</v>
      </c>
      <c r="J44">
        <f>BYPL_EOD!AC44+BYPL_EOD!AD44</f>
        <v>7.98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36.620000000000005</v>
      </c>
      <c r="O44" s="154">
        <f t="shared" si="1"/>
        <v>0.67999999999999261</v>
      </c>
      <c r="P44">
        <v>14.84055161114145</v>
      </c>
      <c r="Q44">
        <v>8.1281813216821401</v>
      </c>
      <c r="R44">
        <v>0</v>
      </c>
      <c r="S44">
        <v>2.1084380120152915</v>
      </c>
      <c r="T44">
        <v>12.222829055161112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14.57</v>
      </c>
      <c r="J45">
        <f>BYPL_EOD!AC45+BYPL_EOD!AD45</f>
        <v>7.98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36.620000000000005</v>
      </c>
      <c r="O45" s="154">
        <f t="shared" si="1"/>
        <v>0.67999999999999261</v>
      </c>
      <c r="P45">
        <v>14.84055161114145</v>
      </c>
      <c r="Q45">
        <v>8.1281813216821401</v>
      </c>
      <c r="R45">
        <v>0</v>
      </c>
      <c r="S45">
        <v>2.1084380120152915</v>
      </c>
      <c r="T45">
        <v>12.222829055161112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14.57</v>
      </c>
      <c r="J46">
        <f>BYPL_EOD!AC46+BYPL_EOD!AD46</f>
        <v>7.98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36.620000000000005</v>
      </c>
      <c r="O46" s="154">
        <f t="shared" si="1"/>
        <v>-0.32000000000000739</v>
      </c>
      <c r="P46">
        <v>14.44268159475696</v>
      </c>
      <c r="Q46">
        <v>7.9102676133260506</v>
      </c>
      <c r="R46">
        <v>0</v>
      </c>
      <c r="S46">
        <v>2.051911523757509</v>
      </c>
      <c r="T46">
        <v>11.895139268159474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14.57</v>
      </c>
      <c r="J47">
        <f>BYPL_EOD!AC47+BYPL_EOD!AD47</f>
        <v>7.98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36.620000000000005</v>
      </c>
      <c r="O47" s="154">
        <f t="shared" si="1"/>
        <v>-0.32000000000000739</v>
      </c>
      <c r="P47">
        <v>14.44268159475696</v>
      </c>
      <c r="Q47">
        <v>7.9102676133260506</v>
      </c>
      <c r="R47">
        <v>0</v>
      </c>
      <c r="S47">
        <v>2.051911523757509</v>
      </c>
      <c r="T47">
        <v>11.895139268159474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14.57</v>
      </c>
      <c r="J48">
        <f>BYPL_EOD!AC48+BYPL_EOD!AD48</f>
        <v>7.98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36.620000000000005</v>
      </c>
      <c r="O48" s="154">
        <f t="shared" si="1"/>
        <v>-0.32000000000000739</v>
      </c>
      <c r="P48">
        <v>14.44268159475696</v>
      </c>
      <c r="Q48">
        <v>7.9102676133260506</v>
      </c>
      <c r="R48">
        <v>0</v>
      </c>
      <c r="S48">
        <v>2.051911523757509</v>
      </c>
      <c r="T48">
        <v>11.895139268159474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14.57</v>
      </c>
      <c r="J49">
        <f>BYPL_EOD!AC49+BYPL_EOD!AD49</f>
        <v>7.98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36.620000000000005</v>
      </c>
      <c r="O49" s="154">
        <f t="shared" si="1"/>
        <v>-0.32000000000000739</v>
      </c>
      <c r="P49">
        <v>14.44268159475696</v>
      </c>
      <c r="Q49">
        <v>7.9102676133260506</v>
      </c>
      <c r="R49">
        <v>0</v>
      </c>
      <c r="S49">
        <v>2.051911523757509</v>
      </c>
      <c r="T49">
        <v>11.895139268159474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3.69</v>
      </c>
      <c r="J50">
        <f>BYPL_EOD!AC50+BYPL_EOD!AD50</f>
        <v>22.91</v>
      </c>
      <c r="K50">
        <f>MES_EOD!AC50+MES_EOD!AD50</f>
        <v>0</v>
      </c>
      <c r="L50">
        <f>NDMC_EOD!AC50+NDMC_EOD!AD50</f>
        <v>1.53</v>
      </c>
      <c r="M50">
        <f>TPDDL_EOD!AC50+TPDDL_EOD!AD50</f>
        <v>8.8699999999999992</v>
      </c>
      <c r="N50">
        <f t="shared" si="0"/>
        <v>37</v>
      </c>
      <c r="O50" s="154">
        <f t="shared" si="1"/>
        <v>-0.70000000000000284</v>
      </c>
      <c r="P50">
        <v>3.6201891891891886</v>
      </c>
      <c r="Q50">
        <v>22.476567567567567</v>
      </c>
      <c r="R50">
        <v>0</v>
      </c>
      <c r="S50">
        <v>1.501054054054054</v>
      </c>
      <c r="T50">
        <v>8.7021891891891876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3.69</v>
      </c>
      <c r="J51">
        <f>BYPL_EOD!AC51+BYPL_EOD!AD51</f>
        <v>22.91</v>
      </c>
      <c r="K51">
        <f>MES_EOD!AC51+MES_EOD!AD51</f>
        <v>0</v>
      </c>
      <c r="L51">
        <f>NDMC_EOD!AC51+NDMC_EOD!AD51</f>
        <v>1.53</v>
      </c>
      <c r="M51">
        <f>TPDDL_EOD!AC51+TPDDL_EOD!AD51</f>
        <v>8.8699999999999992</v>
      </c>
      <c r="N51">
        <f t="shared" si="0"/>
        <v>37</v>
      </c>
      <c r="O51" s="154">
        <f t="shared" si="1"/>
        <v>-0.70000000000000284</v>
      </c>
      <c r="P51">
        <v>3.6201891891891886</v>
      </c>
      <c r="Q51">
        <v>22.476567567567567</v>
      </c>
      <c r="R51">
        <v>0</v>
      </c>
      <c r="S51">
        <v>1.501054054054054</v>
      </c>
      <c r="T51">
        <v>8.7021891891891876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3.69</v>
      </c>
      <c r="J52">
        <f>BYPL_EOD!AC52+BYPL_EOD!AD52</f>
        <v>22.91</v>
      </c>
      <c r="K52">
        <f>MES_EOD!AC52+MES_EOD!AD52</f>
        <v>0</v>
      </c>
      <c r="L52">
        <f>NDMC_EOD!AC52+NDMC_EOD!AD52</f>
        <v>1.53</v>
      </c>
      <c r="M52">
        <f>TPDDL_EOD!AC52+TPDDL_EOD!AD52</f>
        <v>8.8699999999999992</v>
      </c>
      <c r="N52">
        <f t="shared" si="0"/>
        <v>37</v>
      </c>
      <c r="O52" s="154">
        <f t="shared" si="1"/>
        <v>-0.70000000000000284</v>
      </c>
      <c r="P52">
        <v>3.6201891891891886</v>
      </c>
      <c r="Q52">
        <v>22.476567567567567</v>
      </c>
      <c r="R52">
        <v>0</v>
      </c>
      <c r="S52">
        <v>1.501054054054054</v>
      </c>
      <c r="T52">
        <v>8.7021891891891876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14.57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36.620000000000005</v>
      </c>
      <c r="O53" s="154">
        <f t="shared" si="1"/>
        <v>-0.32000000000000739</v>
      </c>
      <c r="P53">
        <v>14.44268159475696</v>
      </c>
      <c r="Q53">
        <v>7.9102676133260506</v>
      </c>
      <c r="R53">
        <v>0</v>
      </c>
      <c r="S53">
        <v>2.051911523757509</v>
      </c>
      <c r="T53">
        <v>11.895139268159474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14.57</v>
      </c>
      <c r="J54">
        <f>BYPL_EOD!AC54+BYPL_EOD!AD54</f>
        <v>7.98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36.620000000000005</v>
      </c>
      <c r="O54" s="154">
        <f t="shared" si="1"/>
        <v>-0.32000000000000739</v>
      </c>
      <c r="P54">
        <v>14.44268159475696</v>
      </c>
      <c r="Q54">
        <v>7.9102676133260506</v>
      </c>
      <c r="R54">
        <v>0</v>
      </c>
      <c r="S54">
        <v>2.051911523757509</v>
      </c>
      <c r="T54">
        <v>11.895139268159474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15.2</v>
      </c>
      <c r="J55">
        <f>BYPL_EOD!AC55+BYPL_EOD!AD55</f>
        <v>8.32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37.590000000000003</v>
      </c>
      <c r="O55" s="154">
        <f t="shared" si="1"/>
        <v>-0.29000000000000625</v>
      </c>
      <c r="P55">
        <v>15.082734769885604</v>
      </c>
      <c r="Q55">
        <v>8.2558127161479113</v>
      </c>
      <c r="R55">
        <v>0</v>
      </c>
      <c r="S55">
        <v>2.0540303272146843</v>
      </c>
      <c r="T55">
        <v>11.907422186751793</v>
      </c>
      <c r="U55" s="156">
        <f t="shared" si="2"/>
        <v>37.29999999999999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15.2</v>
      </c>
      <c r="J56">
        <f>BYPL_EOD!AC56+BYPL_EOD!AD56</f>
        <v>8.32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37.590000000000003</v>
      </c>
      <c r="O56" s="154">
        <f t="shared" si="1"/>
        <v>-0.29000000000000625</v>
      </c>
      <c r="P56">
        <v>15.082734769885604</v>
      </c>
      <c r="Q56">
        <v>8.2558127161479113</v>
      </c>
      <c r="R56">
        <v>0</v>
      </c>
      <c r="S56">
        <v>2.0540303272146843</v>
      </c>
      <c r="T56">
        <v>11.907422186751793</v>
      </c>
      <c r="U56" s="156">
        <f t="shared" si="2"/>
        <v>37.29999999999999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15.2</v>
      </c>
      <c r="J57">
        <f>BYPL_EOD!AC57+BYPL_EOD!AD57</f>
        <v>8.32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37.590000000000003</v>
      </c>
      <c r="O57" s="154">
        <f t="shared" si="1"/>
        <v>-0.29000000000000625</v>
      </c>
      <c r="P57">
        <v>15.082734769885604</v>
      </c>
      <c r="Q57">
        <v>8.2558127161479113</v>
      </c>
      <c r="R57">
        <v>0</v>
      </c>
      <c r="S57">
        <v>2.0540303272146843</v>
      </c>
      <c r="T57">
        <v>11.907422186751793</v>
      </c>
      <c r="U57" s="156">
        <f t="shared" si="2"/>
        <v>37.29999999999999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15.2</v>
      </c>
      <c r="J58">
        <f>BYPL_EOD!AC58+BYPL_EOD!AD58</f>
        <v>8.32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37.590000000000003</v>
      </c>
      <c r="O58" s="154">
        <f t="shared" si="1"/>
        <v>-0.29000000000000625</v>
      </c>
      <c r="P58">
        <v>15.082734769885604</v>
      </c>
      <c r="Q58">
        <v>8.2558127161479113</v>
      </c>
      <c r="R58">
        <v>0</v>
      </c>
      <c r="S58">
        <v>2.0540303272146843</v>
      </c>
      <c r="T58">
        <v>11.907422186751793</v>
      </c>
      <c r="U58" s="156">
        <f t="shared" si="2"/>
        <v>37.29999999999999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15.2</v>
      </c>
      <c r="J59">
        <f>BYPL_EOD!AC59+BYPL_EOD!AD59</f>
        <v>8.32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37.590000000000003</v>
      </c>
      <c r="O59" s="154">
        <f t="shared" si="1"/>
        <v>-0.29000000000000625</v>
      </c>
      <c r="P59">
        <v>15.082734769885604</v>
      </c>
      <c r="Q59">
        <v>8.2558127161479113</v>
      </c>
      <c r="R59">
        <v>0</v>
      </c>
      <c r="S59">
        <v>2.0540303272146843</v>
      </c>
      <c r="T59">
        <v>11.907422186751793</v>
      </c>
      <c r="U59" s="156">
        <f t="shared" si="2"/>
        <v>37.29999999999999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15.2</v>
      </c>
      <c r="J60">
        <f>BYPL_EOD!AC60+BYPL_EOD!AD60</f>
        <v>8.32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37.590000000000003</v>
      </c>
      <c r="O60" s="154">
        <f t="shared" si="1"/>
        <v>-0.29000000000000625</v>
      </c>
      <c r="P60">
        <v>15.082734769885604</v>
      </c>
      <c r="Q60">
        <v>8.2558127161479113</v>
      </c>
      <c r="R60">
        <v>0</v>
      </c>
      <c r="S60">
        <v>2.0540303272146843</v>
      </c>
      <c r="T60">
        <v>11.907422186751793</v>
      </c>
      <c r="U60" s="156">
        <f t="shared" si="2"/>
        <v>37.29999999999999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15.2</v>
      </c>
      <c r="J61">
        <f>BYPL_EOD!AC61+BYPL_EOD!AD61</f>
        <v>8.32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37.590000000000003</v>
      </c>
      <c r="O61" s="154">
        <f t="shared" si="1"/>
        <v>-0.29000000000000625</v>
      </c>
      <c r="P61">
        <v>15.082734769885604</v>
      </c>
      <c r="Q61">
        <v>8.2558127161479113</v>
      </c>
      <c r="R61">
        <v>0</v>
      </c>
      <c r="S61">
        <v>2.0540303272146843</v>
      </c>
      <c r="T61">
        <v>11.907422186751793</v>
      </c>
      <c r="U61" s="156">
        <f t="shared" si="2"/>
        <v>37.29999999999999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15.2</v>
      </c>
      <c r="J62">
        <f>BYPL_EOD!AC62+BYPL_EOD!AD62</f>
        <v>8.32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37.590000000000003</v>
      </c>
      <c r="O62" s="154">
        <f t="shared" si="1"/>
        <v>-0.29000000000000625</v>
      </c>
      <c r="P62">
        <v>15.082734769885604</v>
      </c>
      <c r="Q62">
        <v>8.2558127161479113</v>
      </c>
      <c r="R62">
        <v>0</v>
      </c>
      <c r="S62">
        <v>2.0540303272146843</v>
      </c>
      <c r="T62">
        <v>11.907422186751793</v>
      </c>
      <c r="U62" s="156">
        <f t="shared" si="2"/>
        <v>37.29999999999999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14.57</v>
      </c>
      <c r="J63">
        <f>BYPL_EOD!AC63+BYPL_EOD!AD63</f>
        <v>7.98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36.620000000000005</v>
      </c>
      <c r="O63" s="154">
        <f t="shared" si="1"/>
        <v>-0.32000000000000739</v>
      </c>
      <c r="P63">
        <v>14.44268159475696</v>
      </c>
      <c r="Q63">
        <v>7.9102676133260506</v>
      </c>
      <c r="R63">
        <v>0</v>
      </c>
      <c r="S63">
        <v>2.051911523757509</v>
      </c>
      <c r="T63">
        <v>11.895139268159474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14.57</v>
      </c>
      <c r="J64">
        <f>BYPL_EOD!AC64+BYPL_EOD!AD64</f>
        <v>7.98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36.620000000000005</v>
      </c>
      <c r="O64" s="154">
        <f t="shared" si="1"/>
        <v>-0.32000000000000739</v>
      </c>
      <c r="P64">
        <v>14.44268159475696</v>
      </c>
      <c r="Q64">
        <v>7.9102676133260506</v>
      </c>
      <c r="R64">
        <v>0</v>
      </c>
      <c r="S64">
        <v>2.051911523757509</v>
      </c>
      <c r="T64">
        <v>11.895139268159474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14.57</v>
      </c>
      <c r="J65">
        <f>BYPL_EOD!AC65+BYPL_EOD!AD65</f>
        <v>7.98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36.620000000000005</v>
      </c>
      <c r="O65" s="154">
        <f t="shared" si="1"/>
        <v>-0.32000000000000739</v>
      </c>
      <c r="P65">
        <v>14.44268159475696</v>
      </c>
      <c r="Q65">
        <v>7.9102676133260506</v>
      </c>
      <c r="R65">
        <v>0</v>
      </c>
      <c r="S65">
        <v>2.051911523757509</v>
      </c>
      <c r="T65">
        <v>11.895139268159474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3.69</v>
      </c>
      <c r="J66">
        <f>BYPL_EOD!AC66+BYPL_EOD!AD66</f>
        <v>22.91</v>
      </c>
      <c r="K66">
        <f>MES_EOD!AC66+MES_EOD!AD66</f>
        <v>0</v>
      </c>
      <c r="L66">
        <f>NDMC_EOD!AC66+NDMC_EOD!AD66</f>
        <v>1.53</v>
      </c>
      <c r="M66">
        <f>TPDDL_EOD!AC66+TPDDL_EOD!AD66</f>
        <v>8.8699999999999992</v>
      </c>
      <c r="N66">
        <f t="shared" si="0"/>
        <v>37</v>
      </c>
      <c r="O66" s="154">
        <f t="shared" si="1"/>
        <v>-0.70000000000000284</v>
      </c>
      <c r="P66">
        <v>3.6201891891891886</v>
      </c>
      <c r="Q66">
        <v>22.476567567567567</v>
      </c>
      <c r="R66">
        <v>0</v>
      </c>
      <c r="S66">
        <v>1.501054054054054</v>
      </c>
      <c r="T66">
        <v>8.7021891891891876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14.57</v>
      </c>
      <c r="J67">
        <f>BYPL_EOD!AC67+BYPL_EOD!AD67</f>
        <v>7.98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36.620000000000005</v>
      </c>
      <c r="O67" s="154">
        <f t="shared" ref="O67:O98" si="7">G67-N67</f>
        <v>-0.32000000000000739</v>
      </c>
      <c r="P67">
        <v>14.44268159475696</v>
      </c>
      <c r="Q67">
        <v>7.9102676133260506</v>
      </c>
      <c r="R67">
        <v>0</v>
      </c>
      <c r="S67">
        <v>2.051911523757509</v>
      </c>
      <c r="T67">
        <v>11.895139268159474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3.79</v>
      </c>
      <c r="J68">
        <f>BYPL_EOD!AC68+BYPL_EOD!AD68</f>
        <v>23.53</v>
      </c>
      <c r="K68">
        <f>MES_EOD!AC68+MES_EOD!AD68</f>
        <v>0</v>
      </c>
      <c r="L68">
        <f>NDMC_EOD!AC68+NDMC_EOD!AD68</f>
        <v>1.57</v>
      </c>
      <c r="M68">
        <f>TPDDL_EOD!AC68+TPDDL_EOD!AD68</f>
        <v>9.11</v>
      </c>
      <c r="N68">
        <f t="shared" si="6"/>
        <v>38</v>
      </c>
      <c r="O68" s="154">
        <f t="shared" si="7"/>
        <v>-0.70000000000000284</v>
      </c>
      <c r="P68">
        <v>3.7201842105263156</v>
      </c>
      <c r="Q68">
        <v>23.096552631578948</v>
      </c>
      <c r="R68">
        <v>0</v>
      </c>
      <c r="S68">
        <v>1.541078947368421</v>
      </c>
      <c r="T68">
        <v>8.9421842105263138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15.2</v>
      </c>
      <c r="J69">
        <f>BYPL_EOD!AC69+BYPL_EOD!AD69</f>
        <v>8.32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37.590000000000003</v>
      </c>
      <c r="O69" s="154">
        <f t="shared" si="7"/>
        <v>-0.29000000000000625</v>
      </c>
      <c r="P69">
        <v>15.082734769885604</v>
      </c>
      <c r="Q69">
        <v>8.2558127161479113</v>
      </c>
      <c r="R69">
        <v>0</v>
      </c>
      <c r="S69">
        <v>2.0540303272146843</v>
      </c>
      <c r="T69">
        <v>11.907422186751793</v>
      </c>
      <c r="U69" s="156">
        <f t="shared" si="8"/>
        <v>37.29999999999999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15.2</v>
      </c>
      <c r="J70">
        <f>BYPL_EOD!AC70+BYPL_EOD!AD70</f>
        <v>8.32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37.590000000000003</v>
      </c>
      <c r="O70" s="154">
        <f t="shared" si="7"/>
        <v>-0.29000000000000625</v>
      </c>
      <c r="P70">
        <v>15.082734769885604</v>
      </c>
      <c r="Q70">
        <v>8.2558127161479113</v>
      </c>
      <c r="R70">
        <v>0</v>
      </c>
      <c r="S70">
        <v>2.0540303272146843</v>
      </c>
      <c r="T70">
        <v>11.907422186751793</v>
      </c>
      <c r="U70" s="156">
        <f t="shared" si="8"/>
        <v>37.29999999999999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15.2</v>
      </c>
      <c r="J71">
        <f>BYPL_EOD!AC71+BYPL_EOD!AD71</f>
        <v>8.32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37.590000000000003</v>
      </c>
      <c r="O71" s="154">
        <f t="shared" si="7"/>
        <v>-0.29000000000000625</v>
      </c>
      <c r="P71">
        <v>15.082734769885604</v>
      </c>
      <c r="Q71">
        <v>8.2558127161479113</v>
      </c>
      <c r="R71">
        <v>0</v>
      </c>
      <c r="S71">
        <v>2.0540303272146843</v>
      </c>
      <c r="T71">
        <v>11.907422186751793</v>
      </c>
      <c r="U71" s="156">
        <f t="shared" si="8"/>
        <v>37.29999999999999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15.2</v>
      </c>
      <c r="J72">
        <f>BYPL_EOD!AC72+BYPL_EOD!AD72</f>
        <v>8.32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37.590000000000003</v>
      </c>
      <c r="O72" s="154">
        <f t="shared" si="7"/>
        <v>-0.29000000000000625</v>
      </c>
      <c r="P72">
        <v>15.082734769885604</v>
      </c>
      <c r="Q72">
        <v>8.2558127161479113</v>
      </c>
      <c r="R72">
        <v>0</v>
      </c>
      <c r="S72">
        <v>2.0540303272146843</v>
      </c>
      <c r="T72">
        <v>11.907422186751793</v>
      </c>
      <c r="U72" s="156">
        <f t="shared" si="8"/>
        <v>37.29999999999999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15.2</v>
      </c>
      <c r="J73">
        <f>BYPL_EOD!AC73+BYPL_EOD!AD73</f>
        <v>8.32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37.590000000000003</v>
      </c>
      <c r="O73" s="154">
        <f t="shared" si="7"/>
        <v>-0.29000000000000625</v>
      </c>
      <c r="P73">
        <v>15.082734769885604</v>
      </c>
      <c r="Q73">
        <v>8.2558127161479113</v>
      </c>
      <c r="R73">
        <v>0</v>
      </c>
      <c r="S73">
        <v>2.0540303272146843</v>
      </c>
      <c r="T73">
        <v>11.907422186751793</v>
      </c>
      <c r="U73" s="156">
        <f t="shared" si="8"/>
        <v>37.29999999999999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15.2</v>
      </c>
      <c r="J74">
        <f>BYPL_EOD!AC74+BYPL_EOD!AD74</f>
        <v>8.32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37.590000000000003</v>
      </c>
      <c r="O74" s="154">
        <f t="shared" si="7"/>
        <v>-0.29000000000000625</v>
      </c>
      <c r="P74">
        <v>15.082734769885604</v>
      </c>
      <c r="Q74">
        <v>8.2558127161479113</v>
      </c>
      <c r="R74">
        <v>0</v>
      </c>
      <c r="S74">
        <v>2.0540303272146843</v>
      </c>
      <c r="T74">
        <v>11.907422186751793</v>
      </c>
      <c r="U74" s="156">
        <f t="shared" si="8"/>
        <v>37.29999999999999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15.2</v>
      </c>
      <c r="J75">
        <f>BYPL_EOD!AC75+BYPL_EOD!AD75</f>
        <v>8.32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37.590000000000003</v>
      </c>
      <c r="O75" s="154">
        <f t="shared" si="7"/>
        <v>9.9999999999980105E-3</v>
      </c>
      <c r="P75">
        <v>15.204043628624632</v>
      </c>
      <c r="Q75">
        <v>8.3222133546155899</v>
      </c>
      <c r="R75">
        <v>0</v>
      </c>
      <c r="S75">
        <v>2.070550678371907</v>
      </c>
      <c r="T75">
        <v>12.003192338387869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15.2</v>
      </c>
      <c r="J76">
        <f>BYPL_EOD!AC76+BYPL_EOD!AD76</f>
        <v>8.32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37.590000000000003</v>
      </c>
      <c r="O76" s="154">
        <f t="shared" si="7"/>
        <v>9.9999999999980105E-3</v>
      </c>
      <c r="P76">
        <v>15.204043628624632</v>
      </c>
      <c r="Q76">
        <v>8.3222133546155899</v>
      </c>
      <c r="R76">
        <v>0</v>
      </c>
      <c r="S76">
        <v>2.070550678371907</v>
      </c>
      <c r="T76">
        <v>12.003192338387869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15.2</v>
      </c>
      <c r="J77">
        <f>BYPL_EOD!AC77+BYPL_EOD!AD77</f>
        <v>8.32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37.590000000000003</v>
      </c>
      <c r="O77" s="154">
        <f t="shared" si="7"/>
        <v>9.9999999999980105E-3</v>
      </c>
      <c r="P77">
        <v>15.204043628624632</v>
      </c>
      <c r="Q77">
        <v>8.3222133546155899</v>
      </c>
      <c r="R77">
        <v>0</v>
      </c>
      <c r="S77">
        <v>2.070550678371907</v>
      </c>
      <c r="T77">
        <v>12.003192338387869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15.2</v>
      </c>
      <c r="J78">
        <f>BYPL_EOD!AC78+BYPL_EOD!AD78</f>
        <v>8.32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37.590000000000003</v>
      </c>
      <c r="O78" s="154">
        <f t="shared" si="7"/>
        <v>9.9999999999980105E-3</v>
      </c>
      <c r="P78">
        <v>15.204043628624632</v>
      </c>
      <c r="Q78">
        <v>8.3222133546155899</v>
      </c>
      <c r="R78">
        <v>0</v>
      </c>
      <c r="S78">
        <v>2.070550678371907</v>
      </c>
      <c r="T78">
        <v>12.003192338387869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15.2</v>
      </c>
      <c r="J79">
        <f>BYPL_EOD!AC79+BYPL_EOD!AD79</f>
        <v>8.32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37.590000000000003</v>
      </c>
      <c r="O79" s="154">
        <f t="shared" si="7"/>
        <v>9.9999999999980105E-3</v>
      </c>
      <c r="P79">
        <v>15.204043628624632</v>
      </c>
      <c r="Q79">
        <v>8.3222133546155899</v>
      </c>
      <c r="R79">
        <v>0</v>
      </c>
      <c r="S79">
        <v>2.070550678371907</v>
      </c>
      <c r="T79">
        <v>12.003192338387869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15.2</v>
      </c>
      <c r="J80">
        <f>BYPL_EOD!AC80+BYPL_EOD!AD80</f>
        <v>8.32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37.590000000000003</v>
      </c>
      <c r="O80" s="154">
        <f t="shared" si="7"/>
        <v>9.9999999999980105E-3</v>
      </c>
      <c r="P80">
        <v>15.204043628624632</v>
      </c>
      <c r="Q80">
        <v>8.3222133546155899</v>
      </c>
      <c r="R80">
        <v>0</v>
      </c>
      <c r="S80">
        <v>2.070550678371907</v>
      </c>
      <c r="T80">
        <v>12.003192338387869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15.2</v>
      </c>
      <c r="J81">
        <f>BYPL_EOD!AC81+BYPL_EOD!AD81</f>
        <v>8.32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37.590000000000003</v>
      </c>
      <c r="O81" s="154">
        <f t="shared" si="7"/>
        <v>9.9999999999980105E-3</v>
      </c>
      <c r="P81">
        <v>15.204043628624632</v>
      </c>
      <c r="Q81">
        <v>8.3222133546155899</v>
      </c>
      <c r="R81">
        <v>0</v>
      </c>
      <c r="S81">
        <v>2.070550678371907</v>
      </c>
      <c r="T81">
        <v>12.003192338387869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15.2</v>
      </c>
      <c r="J82">
        <f>BYPL_EOD!AC82+BYPL_EOD!AD82</f>
        <v>8.32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37.590000000000003</v>
      </c>
      <c r="O82" s="154">
        <f t="shared" si="7"/>
        <v>9.9999999999980105E-3</v>
      </c>
      <c r="P82">
        <v>15.204043628624632</v>
      </c>
      <c r="Q82">
        <v>8.3222133546155899</v>
      </c>
      <c r="R82">
        <v>0</v>
      </c>
      <c r="S82">
        <v>2.070550678371907</v>
      </c>
      <c r="T82">
        <v>12.003192338387869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15.2</v>
      </c>
      <c r="J89">
        <f>BYPL_EOD!AC89+BYPL_EOD!AD89</f>
        <v>8.32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37.590000000000003</v>
      </c>
      <c r="O89" s="154">
        <f t="shared" si="7"/>
        <v>9.9999999999980105E-3</v>
      </c>
      <c r="P89">
        <v>15.204043628624632</v>
      </c>
      <c r="Q89">
        <v>8.3222133546155899</v>
      </c>
      <c r="R89">
        <v>0</v>
      </c>
      <c r="S89">
        <v>2.070550678371907</v>
      </c>
      <c r="T89">
        <v>12.003192338387869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-0.4</v>
      </c>
      <c r="E90">
        <f>GT!N90</f>
        <v>28</v>
      </c>
      <c r="F90">
        <f t="shared" si="10"/>
        <v>72</v>
      </c>
      <c r="G90">
        <f t="shared" si="11"/>
        <v>27.6</v>
      </c>
      <c r="H90" s="154"/>
      <c r="I90">
        <f>BRPL_EOD!AC90+BRPL_EOD!AD90</f>
        <v>11.63</v>
      </c>
      <c r="J90">
        <f>BYPL_EOD!AC90+BYPL_EOD!AD90</f>
        <v>6.37</v>
      </c>
      <c r="K90">
        <f>MES_EOD!AC90+MES_EOD!AD90</f>
        <v>0</v>
      </c>
      <c r="L90">
        <f>NDMC_EOD!AC90+NDMC_EOD!AD90</f>
        <v>1.38</v>
      </c>
      <c r="M90">
        <f>TPDDL_EOD!AC90+TPDDL_EOD!AD90</f>
        <v>8.31</v>
      </c>
      <c r="N90">
        <f t="shared" si="6"/>
        <v>27.689999999999998</v>
      </c>
      <c r="O90" s="154">
        <f t="shared" si="7"/>
        <v>-8.9999999999996305E-2</v>
      </c>
      <c r="P90">
        <v>11.592199349945831</v>
      </c>
      <c r="Q90">
        <v>6.3492957746478886</v>
      </c>
      <c r="R90">
        <v>0</v>
      </c>
      <c r="S90">
        <v>1.3755146262188516</v>
      </c>
      <c r="T90">
        <v>8.2829902491874332</v>
      </c>
      <c r="U90" s="156">
        <f t="shared" si="8"/>
        <v>27.600000000000009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-0.4</v>
      </c>
      <c r="E91">
        <f>GT!N91</f>
        <v>28</v>
      </c>
      <c r="F91">
        <f t="shared" si="10"/>
        <v>72</v>
      </c>
      <c r="G91">
        <f t="shared" si="11"/>
        <v>27.6</v>
      </c>
      <c r="H91" s="154"/>
      <c r="I91">
        <f>BRPL_EOD!AC91+BRPL_EOD!AD91</f>
        <v>11.63</v>
      </c>
      <c r="J91">
        <f>BYPL_EOD!AC91+BYPL_EOD!AD91</f>
        <v>6.37</v>
      </c>
      <c r="K91">
        <f>MES_EOD!AC91+MES_EOD!AD91</f>
        <v>0</v>
      </c>
      <c r="L91">
        <f>NDMC_EOD!AC91+NDMC_EOD!AD91</f>
        <v>1.38</v>
      </c>
      <c r="M91">
        <f>TPDDL_EOD!AC91+TPDDL_EOD!AD91</f>
        <v>8.31</v>
      </c>
      <c r="N91">
        <f t="shared" si="6"/>
        <v>27.689999999999998</v>
      </c>
      <c r="O91" s="154">
        <f t="shared" si="7"/>
        <v>-8.9999999999996305E-2</v>
      </c>
      <c r="P91">
        <v>11.592199349945831</v>
      </c>
      <c r="Q91">
        <v>6.3492957746478886</v>
      </c>
      <c r="R91">
        <v>0</v>
      </c>
      <c r="S91">
        <v>1.3755146262188516</v>
      </c>
      <c r="T91">
        <v>8.2829902491874332</v>
      </c>
      <c r="U91" s="156">
        <f t="shared" si="8"/>
        <v>27.600000000000009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-0.4</v>
      </c>
      <c r="E92">
        <f>GT!N92</f>
        <v>28</v>
      </c>
      <c r="F92">
        <f t="shared" si="10"/>
        <v>72</v>
      </c>
      <c r="G92">
        <f t="shared" si="11"/>
        <v>27.6</v>
      </c>
      <c r="H92" s="154"/>
      <c r="I92">
        <f>BRPL_EOD!AC92+BRPL_EOD!AD92</f>
        <v>11.63</v>
      </c>
      <c r="J92">
        <f>BYPL_EOD!AC92+BYPL_EOD!AD92</f>
        <v>6.37</v>
      </c>
      <c r="K92">
        <f>MES_EOD!AC92+MES_EOD!AD92</f>
        <v>0</v>
      </c>
      <c r="L92">
        <f>NDMC_EOD!AC92+NDMC_EOD!AD92</f>
        <v>1.38</v>
      </c>
      <c r="M92">
        <f>TPDDL_EOD!AC92+TPDDL_EOD!AD92</f>
        <v>8.31</v>
      </c>
      <c r="N92">
        <f t="shared" si="6"/>
        <v>27.689999999999998</v>
      </c>
      <c r="O92" s="154">
        <f t="shared" si="7"/>
        <v>-8.9999999999996305E-2</v>
      </c>
      <c r="P92">
        <v>11.592199349945831</v>
      </c>
      <c r="Q92">
        <v>6.3492957746478886</v>
      </c>
      <c r="R92">
        <v>0</v>
      </c>
      <c r="S92">
        <v>1.3755146262188516</v>
      </c>
      <c r="T92">
        <v>8.2829902491874332</v>
      </c>
      <c r="U92" s="156">
        <f t="shared" si="8"/>
        <v>27.600000000000009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-0.4</v>
      </c>
      <c r="E93">
        <f>GT!N93</f>
        <v>28</v>
      </c>
      <c r="F93">
        <f t="shared" si="10"/>
        <v>72</v>
      </c>
      <c r="G93">
        <f t="shared" si="11"/>
        <v>27.6</v>
      </c>
      <c r="H93" s="154"/>
      <c r="I93">
        <f>BRPL_EOD!AC93+BRPL_EOD!AD93</f>
        <v>11.63</v>
      </c>
      <c r="J93">
        <f>BYPL_EOD!AC93+BYPL_EOD!AD93</f>
        <v>6.37</v>
      </c>
      <c r="K93">
        <f>MES_EOD!AC93+MES_EOD!AD93</f>
        <v>0</v>
      </c>
      <c r="L93">
        <f>NDMC_EOD!AC93+NDMC_EOD!AD93</f>
        <v>1.38</v>
      </c>
      <c r="M93">
        <f>TPDDL_EOD!AC93+TPDDL_EOD!AD93</f>
        <v>8.31</v>
      </c>
      <c r="N93">
        <f t="shared" si="6"/>
        <v>27.689999999999998</v>
      </c>
      <c r="O93" s="154">
        <f t="shared" si="7"/>
        <v>-8.9999999999996305E-2</v>
      </c>
      <c r="P93">
        <v>11.592199349945831</v>
      </c>
      <c r="Q93">
        <v>6.3492957746478886</v>
      </c>
      <c r="R93">
        <v>0</v>
      </c>
      <c r="S93">
        <v>1.3755146262188516</v>
      </c>
      <c r="T93">
        <v>8.2829902491874332</v>
      </c>
      <c r="U93" s="156">
        <f t="shared" si="8"/>
        <v>27.600000000000009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15.2</v>
      </c>
      <c r="J94">
        <f>BYPL_EOD!AC94+BYPL_EOD!AD94</f>
        <v>8.32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37.590000000000003</v>
      </c>
      <c r="O94" s="154">
        <f t="shared" si="7"/>
        <v>9.9999999999980105E-3</v>
      </c>
      <c r="P94">
        <v>15.204043628624632</v>
      </c>
      <c r="Q94">
        <v>8.3222133546155899</v>
      </c>
      <c r="R94">
        <v>0</v>
      </c>
      <c r="S94">
        <v>2.070550678371907</v>
      </c>
      <c r="T94">
        <v>12.003192338387869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15.2</v>
      </c>
      <c r="J95">
        <f>BYPL_EOD!AC95+BYPL_EOD!AD95</f>
        <v>8.32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37.590000000000003</v>
      </c>
      <c r="O95" s="154">
        <f t="shared" si="7"/>
        <v>9.9999999999980105E-3</v>
      </c>
      <c r="P95">
        <v>15.204043628624632</v>
      </c>
      <c r="Q95">
        <v>8.3222133546155899</v>
      </c>
      <c r="R95">
        <v>0</v>
      </c>
      <c r="S95">
        <v>2.070550678371907</v>
      </c>
      <c r="T95">
        <v>12.003192338387869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15.2</v>
      </c>
      <c r="J96">
        <f>BYPL_EOD!AC96+BYPL_EOD!AD96</f>
        <v>8.32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37.590000000000003</v>
      </c>
      <c r="O96" s="154">
        <f t="shared" si="7"/>
        <v>9.9999999999980105E-3</v>
      </c>
      <c r="P96">
        <v>15.204043628624632</v>
      </c>
      <c r="Q96">
        <v>8.3222133546155899</v>
      </c>
      <c r="R96">
        <v>0</v>
      </c>
      <c r="S96">
        <v>2.070550678371907</v>
      </c>
      <c r="T96">
        <v>12.003192338387869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15.2</v>
      </c>
      <c r="J97">
        <f>BYPL_EOD!AC97+BYPL_EOD!AD97</f>
        <v>8.32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37.590000000000003</v>
      </c>
      <c r="O97" s="154">
        <f t="shared" si="7"/>
        <v>9.9999999999980105E-3</v>
      </c>
      <c r="P97">
        <v>15.204043628624632</v>
      </c>
      <c r="Q97">
        <v>8.3222133546155899</v>
      </c>
      <c r="R97">
        <v>0</v>
      </c>
      <c r="S97">
        <v>2.070550678371907</v>
      </c>
      <c r="T97">
        <v>12.003192338387869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15.2</v>
      </c>
      <c r="J98">
        <f>BYPL_EOD!AC98+BYPL_EOD!AD98</f>
        <v>8.32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37.590000000000003</v>
      </c>
      <c r="O98" s="154">
        <f t="shared" si="7"/>
        <v>9.9999999999980105E-3</v>
      </c>
      <c r="P98">
        <v>15.204043628624632</v>
      </c>
      <c r="Q98">
        <v>8.3222133546155899</v>
      </c>
      <c r="R98">
        <v>0</v>
      </c>
      <c r="S98">
        <v>2.070550678371907</v>
      </c>
      <c r="T98">
        <v>12.003192338387869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1.974</v>
      </c>
      <c r="C99" s="156">
        <f t="shared" ref="C99:U99" si="12">SUM(C3:C98)/4000</f>
        <v>0.03</v>
      </c>
      <c r="D99" s="156">
        <f t="shared" si="12"/>
        <v>0.85744999999999993</v>
      </c>
      <c r="E99" s="156">
        <f t="shared" si="12"/>
        <v>2.8000000000000001E-2</v>
      </c>
      <c r="F99" s="156">
        <f t="shared" si="12"/>
        <v>2.004</v>
      </c>
      <c r="G99" s="156">
        <f t="shared" si="12"/>
        <v>0.88544999999999996</v>
      </c>
      <c r="H99" s="156"/>
      <c r="I99" s="156">
        <f t="shared" si="12"/>
        <v>0.33852000000000071</v>
      </c>
      <c r="J99" s="156">
        <f t="shared" si="12"/>
        <v>0.2116175000000004</v>
      </c>
      <c r="K99" s="156">
        <f t="shared" si="12"/>
        <v>0</v>
      </c>
      <c r="L99" s="156">
        <f t="shared" si="12"/>
        <v>4.8324999999999903E-2</v>
      </c>
      <c r="M99" s="156">
        <f t="shared" si="12"/>
        <v>0.28045749999999997</v>
      </c>
      <c r="N99" s="156">
        <f t="shared" si="12"/>
        <v>0.87892000000000037</v>
      </c>
      <c r="O99" s="156">
        <f t="shared" si="12"/>
        <v>6.5299999999999091E-3</v>
      </c>
      <c r="P99" s="156">
        <f t="shared" si="12"/>
        <v>0.34137070476810272</v>
      </c>
      <c r="Q99" s="156">
        <f t="shared" si="12"/>
        <v>0.21268496275239801</v>
      </c>
      <c r="R99" s="156">
        <f t="shared" si="12"/>
        <v>0</v>
      </c>
      <c r="S99" s="156">
        <f t="shared" si="12"/>
        <v>4.8709412044886831E-2</v>
      </c>
      <c r="T99" s="156">
        <f t="shared" si="12"/>
        <v>0.28268492043461252</v>
      </c>
      <c r="U99" s="156">
        <f t="shared" si="12"/>
        <v>0.88544999999999996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237.22000000000003</v>
      </c>
      <c r="E27">
        <f>BAWANA!AM27</f>
        <v>0</v>
      </c>
      <c r="F27">
        <f t="shared" si="4"/>
        <v>256</v>
      </c>
      <c r="G27">
        <f t="shared" si="5"/>
        <v>237.22000000000003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237.22</v>
      </c>
      <c r="O27" s="154">
        <f t="shared" si="1"/>
        <v>0</v>
      </c>
      <c r="P27">
        <v>99.620000000000019</v>
      </c>
      <c r="Q27">
        <v>45.000000000000007</v>
      </c>
      <c r="R27">
        <v>5.0000000000000009</v>
      </c>
      <c r="S27">
        <v>18.000000000000004</v>
      </c>
      <c r="T27">
        <v>69.600000000000009</v>
      </c>
      <c r="U27" s="156">
        <f t="shared" si="2"/>
        <v>237.22000000000003</v>
      </c>
      <c r="V27" s="154">
        <f t="shared" si="3"/>
        <v>0</v>
      </c>
      <c r="Y27">
        <f>BAWANA!AW27+BAWANA!AX27</f>
        <v>16.39</v>
      </c>
      <c r="Z27">
        <f>BAWANA!BD27+BAWANA!BE27</f>
        <v>16.39</v>
      </c>
      <c r="AA27">
        <f>BAWANA!X27+BAWANA!Y27</f>
        <v>16.39</v>
      </c>
      <c r="AB27">
        <f>BAWANA!AE27+BAWANA!AF27</f>
        <v>16.39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237.22000000000003</v>
      </c>
      <c r="E28">
        <f>BAWANA!AM28</f>
        <v>0</v>
      </c>
      <c r="F28">
        <f t="shared" si="4"/>
        <v>256</v>
      </c>
      <c r="G28">
        <f t="shared" si="5"/>
        <v>237.22000000000003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237.22</v>
      </c>
      <c r="O28" s="154">
        <f t="shared" si="1"/>
        <v>0</v>
      </c>
      <c r="P28">
        <v>99.620000000000019</v>
      </c>
      <c r="Q28">
        <v>45.000000000000007</v>
      </c>
      <c r="R28">
        <v>5.0000000000000009</v>
      </c>
      <c r="S28">
        <v>18.000000000000004</v>
      </c>
      <c r="T28">
        <v>69.600000000000009</v>
      </c>
      <c r="U28" s="156">
        <f t="shared" si="2"/>
        <v>237.22000000000003</v>
      </c>
      <c r="V28" s="154">
        <f t="shared" si="3"/>
        <v>0</v>
      </c>
      <c r="Y28">
        <f>BAWANA!AW28+BAWANA!AX28</f>
        <v>16.39</v>
      </c>
      <c r="Z28">
        <f>BAWANA!BD28+BAWANA!BE28</f>
        <v>16.39</v>
      </c>
      <c r="AA28">
        <f>BAWANA!X28+BAWANA!Y28</f>
        <v>16.39</v>
      </c>
      <c r="AB28">
        <f>BAWANA!AE28+BAWANA!AF28</f>
        <v>16.39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237.22000000000003</v>
      </c>
      <c r="E29">
        <f>BAWANA!AM29</f>
        <v>0</v>
      </c>
      <c r="F29">
        <f t="shared" si="4"/>
        <v>256</v>
      </c>
      <c r="G29">
        <f t="shared" si="5"/>
        <v>237.22000000000003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237.22</v>
      </c>
      <c r="O29" s="154">
        <f t="shared" si="1"/>
        <v>0</v>
      </c>
      <c r="P29">
        <v>99.620000000000019</v>
      </c>
      <c r="Q29">
        <v>45.000000000000007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237.22000000000003</v>
      </c>
      <c r="V29" s="154">
        <f t="shared" si="3"/>
        <v>0</v>
      </c>
      <c r="Y29">
        <f>BAWANA!AW29+BAWANA!AX29</f>
        <v>16.39</v>
      </c>
      <c r="Z29">
        <f>BAWANA!BD29+BAWANA!BE29</f>
        <v>16.39</v>
      </c>
      <c r="AA29">
        <f>BAWANA!X29+BAWANA!Y29</f>
        <v>16.39</v>
      </c>
      <c r="AB29">
        <f>BAWANA!AE29+BAWANA!AF29</f>
        <v>16.39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237.22000000000003</v>
      </c>
      <c r="E30">
        <f>BAWANA!AM30</f>
        <v>0</v>
      </c>
      <c r="F30">
        <f t="shared" si="4"/>
        <v>256</v>
      </c>
      <c r="G30">
        <f t="shared" si="5"/>
        <v>237.22000000000003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237.22</v>
      </c>
      <c r="O30" s="154">
        <f t="shared" si="1"/>
        <v>0</v>
      </c>
      <c r="P30">
        <v>99.620000000000019</v>
      </c>
      <c r="Q30">
        <v>45.000000000000007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237.22000000000003</v>
      </c>
      <c r="V30" s="154">
        <f t="shared" si="3"/>
        <v>0</v>
      </c>
      <c r="Y30">
        <f>BAWANA!AW30+BAWANA!AX30</f>
        <v>16.39</v>
      </c>
      <c r="Z30">
        <f>BAWANA!BD30+BAWANA!BE30</f>
        <v>16.39</v>
      </c>
      <c r="AA30">
        <f>BAWANA!X30+BAWANA!Y30</f>
        <v>16.39</v>
      </c>
      <c r="AB30">
        <f>BAWANA!AE30+BAWANA!AF30</f>
        <v>16.39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237.22000000000003</v>
      </c>
      <c r="E31">
        <f>BAWANA!AM31</f>
        <v>0</v>
      </c>
      <c r="F31">
        <f t="shared" si="4"/>
        <v>256</v>
      </c>
      <c r="G31">
        <f t="shared" si="5"/>
        <v>237.22000000000003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0</v>
      </c>
      <c r="P31">
        <v>99.620000000000019</v>
      </c>
      <c r="Q31">
        <v>45.000000000000007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237.22000000000003</v>
      </c>
      <c r="V31" s="154">
        <f t="shared" si="3"/>
        <v>0</v>
      </c>
      <c r="Y31">
        <f>BAWANA!AW31+BAWANA!AX31</f>
        <v>16.39</v>
      </c>
      <c r="Z31">
        <f>BAWANA!BD31+BAWANA!BE31</f>
        <v>16.39</v>
      </c>
      <c r="AA31">
        <f>BAWANA!X31+BAWANA!Y31</f>
        <v>16.39</v>
      </c>
      <c r="AB31">
        <f>BAWANA!AE31+BAWANA!AF31</f>
        <v>16.39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237.22000000000003</v>
      </c>
      <c r="E32">
        <f>BAWANA!AM32</f>
        <v>0</v>
      </c>
      <c r="F32">
        <f t="shared" si="4"/>
        <v>256</v>
      </c>
      <c r="G32">
        <f t="shared" si="5"/>
        <v>237.22000000000003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237.22</v>
      </c>
      <c r="O32" s="154">
        <f t="shared" si="1"/>
        <v>0</v>
      </c>
      <c r="P32">
        <v>99.620000000000019</v>
      </c>
      <c r="Q32">
        <v>45.000000000000007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237.22000000000003</v>
      </c>
      <c r="V32" s="154">
        <f t="shared" si="3"/>
        <v>0</v>
      </c>
      <c r="Y32">
        <f>BAWANA!AW32+BAWANA!AX32</f>
        <v>16.39</v>
      </c>
      <c r="Z32">
        <f>BAWANA!BD32+BAWANA!BE32</f>
        <v>16.39</v>
      </c>
      <c r="AA32">
        <f>BAWANA!X32+BAWANA!Y32</f>
        <v>16.39</v>
      </c>
      <c r="AB32">
        <f>BAWANA!AE32+BAWANA!AF32</f>
        <v>16.39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237.22000000000003</v>
      </c>
      <c r="E33">
        <f>BAWANA!AM33</f>
        <v>0</v>
      </c>
      <c r="F33">
        <f t="shared" si="4"/>
        <v>256</v>
      </c>
      <c r="G33">
        <f t="shared" si="5"/>
        <v>237.22000000000003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237.22</v>
      </c>
      <c r="O33" s="154">
        <f t="shared" si="1"/>
        <v>0</v>
      </c>
      <c r="P33">
        <v>99.620000000000019</v>
      </c>
      <c r="Q33">
        <v>45.000000000000007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237.22000000000003</v>
      </c>
      <c r="V33" s="154">
        <f t="shared" si="3"/>
        <v>0</v>
      </c>
      <c r="Y33">
        <f>BAWANA!AW33+BAWANA!AX33</f>
        <v>16.39</v>
      </c>
      <c r="Z33">
        <f>BAWANA!BD33+BAWANA!BE33</f>
        <v>16.39</v>
      </c>
      <c r="AA33">
        <f>BAWANA!X33+BAWANA!Y33</f>
        <v>16.39</v>
      </c>
      <c r="AB33">
        <f>BAWANA!AE33+BAWANA!AF33</f>
        <v>16.39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237.22000000000003</v>
      </c>
      <c r="E34">
        <f>BAWANA!AM34</f>
        <v>0</v>
      </c>
      <c r="F34">
        <f t="shared" si="4"/>
        <v>256</v>
      </c>
      <c r="G34">
        <f t="shared" si="5"/>
        <v>237.22000000000003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237.22</v>
      </c>
      <c r="O34" s="154">
        <f t="shared" si="1"/>
        <v>0</v>
      </c>
      <c r="P34">
        <v>99.620000000000019</v>
      </c>
      <c r="Q34">
        <v>45.000000000000007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237.22000000000003</v>
      </c>
      <c r="V34" s="154">
        <f t="shared" si="3"/>
        <v>0</v>
      </c>
      <c r="Y34">
        <f>BAWANA!AW34+BAWANA!AX34</f>
        <v>16.39</v>
      </c>
      <c r="Z34">
        <f>BAWANA!BD34+BAWANA!BE34</f>
        <v>16.39</v>
      </c>
      <c r="AA34">
        <f>BAWANA!X34+BAWANA!Y34</f>
        <v>16.39</v>
      </c>
      <c r="AB34">
        <f>BAWANA!AE34+BAWANA!AF34</f>
        <v>16.39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218.86</v>
      </c>
      <c r="E35">
        <f>BAWANA!AM35</f>
        <v>0</v>
      </c>
      <c r="F35">
        <f t="shared" si="4"/>
        <v>256</v>
      </c>
      <c r="G35">
        <f t="shared" si="5"/>
        <v>218.86</v>
      </c>
      <c r="H35" s="154"/>
      <c r="I35">
        <f>BRPL_EOD!AK35+BRPL_EOD!AL35</f>
        <v>79.59</v>
      </c>
      <c r="J35">
        <f>BYPL_EOD!AK35+BYPL_EOD!AL35</f>
        <v>46.02</v>
      </c>
      <c r="K35">
        <f>MES_EOD!AK35+MES_EOD!AL35</f>
        <v>5</v>
      </c>
      <c r="L35">
        <f>NDMC_EOD!AK35+NDMC_EOD!AL35</f>
        <v>18.66</v>
      </c>
      <c r="M35">
        <f>TPDDL_EOD!AK35+TPDDL_EOD!AL35</f>
        <v>69.599999999999994</v>
      </c>
      <c r="N35">
        <f t="shared" si="0"/>
        <v>218.87</v>
      </c>
      <c r="O35" s="154">
        <f t="shared" si="1"/>
        <v>-9.9999999999909051E-3</v>
      </c>
      <c r="P35">
        <v>79.586363594827986</v>
      </c>
      <c r="Q35">
        <v>46.01789738200759</v>
      </c>
      <c r="R35">
        <v>4.9997715538904375</v>
      </c>
      <c r="S35">
        <v>18.659147439119113</v>
      </c>
      <c r="T35">
        <v>69.596820030154888</v>
      </c>
      <c r="U35" s="156">
        <f t="shared" si="2"/>
        <v>218.86</v>
      </c>
      <c r="V35" s="154">
        <f t="shared" si="3"/>
        <v>0</v>
      </c>
      <c r="Y35">
        <f>BAWANA!AW35+BAWANA!AX35</f>
        <v>25.57</v>
      </c>
      <c r="Z35">
        <f>BAWANA!BD35+BAWANA!BE35</f>
        <v>25.57</v>
      </c>
      <c r="AA35">
        <f>BAWANA!X35+BAWANA!Y35</f>
        <v>25.57</v>
      </c>
      <c r="AB35">
        <f>BAWANA!AE35+BAWANA!AF35</f>
        <v>25.57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218.86</v>
      </c>
      <c r="E36">
        <f>BAWANA!AM36</f>
        <v>0</v>
      </c>
      <c r="F36">
        <f t="shared" si="4"/>
        <v>256</v>
      </c>
      <c r="G36">
        <f t="shared" si="5"/>
        <v>218.86</v>
      </c>
      <c r="H36" s="154"/>
      <c r="I36">
        <f>BRPL_EOD!AK36+BRPL_EOD!AL36</f>
        <v>79.59</v>
      </c>
      <c r="J36">
        <f>BYPL_EOD!AK36+BYPL_EOD!AL36</f>
        <v>46.02</v>
      </c>
      <c r="K36">
        <f>MES_EOD!AK36+MES_EOD!AL36</f>
        <v>5</v>
      </c>
      <c r="L36">
        <f>NDMC_EOD!AK36+NDMC_EOD!AL36</f>
        <v>18.66</v>
      </c>
      <c r="M36">
        <f>TPDDL_EOD!AK36+TPDDL_EOD!AL36</f>
        <v>69.599999999999994</v>
      </c>
      <c r="N36">
        <f t="shared" si="0"/>
        <v>218.87</v>
      </c>
      <c r="O36" s="154">
        <f t="shared" si="1"/>
        <v>-9.9999999999909051E-3</v>
      </c>
      <c r="P36">
        <v>79.586363594827986</v>
      </c>
      <c r="Q36">
        <v>46.01789738200759</v>
      </c>
      <c r="R36">
        <v>4.9997715538904375</v>
      </c>
      <c r="S36">
        <v>18.659147439119113</v>
      </c>
      <c r="T36">
        <v>69.596820030154888</v>
      </c>
      <c r="U36" s="156">
        <f t="shared" si="2"/>
        <v>218.86</v>
      </c>
      <c r="V36" s="154">
        <f t="shared" si="3"/>
        <v>0</v>
      </c>
      <c r="Y36">
        <f>BAWANA!AW36+BAWANA!AX36</f>
        <v>25.57</v>
      </c>
      <c r="Z36">
        <f>BAWANA!BD36+BAWANA!BE36</f>
        <v>25.57</v>
      </c>
      <c r="AA36">
        <f>BAWANA!X36+BAWANA!Y36</f>
        <v>25.57</v>
      </c>
      <c r="AB36">
        <f>BAWANA!AE36+BAWANA!AF36</f>
        <v>25.57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54"/>
      <c r="I37">
        <f>BRPL_EOD!AK37+BRPL_EOD!AL37</f>
        <v>79.59</v>
      </c>
      <c r="J37">
        <f>BYPL_EOD!AK37+BYPL_EOD!AL37</f>
        <v>46.02</v>
      </c>
      <c r="K37">
        <f>MES_EOD!AK37+MES_EOD!AL37</f>
        <v>5</v>
      </c>
      <c r="L37">
        <f>NDMC_EOD!AK37+NDMC_EOD!AL37</f>
        <v>18.66</v>
      </c>
      <c r="M37">
        <f>TPDDL_EOD!AK37+TPDDL_EOD!AL37</f>
        <v>69.599999999999994</v>
      </c>
      <c r="N37">
        <f t="shared" si="0"/>
        <v>218.87</v>
      </c>
      <c r="O37" s="154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18.659147439119113</v>
      </c>
      <c r="T37">
        <v>69.596820030154888</v>
      </c>
      <c r="U37" s="156">
        <f t="shared" si="2"/>
        <v>218.86</v>
      </c>
      <c r="V37" s="154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54"/>
      <c r="I38">
        <f>BRPL_EOD!AK38+BRPL_EOD!AL38</f>
        <v>79.59</v>
      </c>
      <c r="J38">
        <f>BYPL_EOD!AK38+BYPL_EOD!AL38</f>
        <v>46.02</v>
      </c>
      <c r="K38">
        <f>MES_EOD!AK38+MES_EOD!AL38</f>
        <v>5</v>
      </c>
      <c r="L38">
        <f>NDMC_EOD!AK38+NDMC_EOD!AL38</f>
        <v>18.66</v>
      </c>
      <c r="M38">
        <f>TPDDL_EOD!AK38+TPDDL_EOD!AL38</f>
        <v>69.599999999999994</v>
      </c>
      <c r="N38">
        <f t="shared" si="0"/>
        <v>218.87</v>
      </c>
      <c r="O38" s="154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18.659147439119113</v>
      </c>
      <c r="T38">
        <v>69.596820030154888</v>
      </c>
      <c r="U38" s="156">
        <f t="shared" si="2"/>
        <v>218.86</v>
      </c>
      <c r="V38" s="154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213.59</v>
      </c>
      <c r="E39">
        <f>BAWANA!AM39</f>
        <v>0</v>
      </c>
      <c r="F39">
        <f t="shared" si="4"/>
        <v>256</v>
      </c>
      <c r="G39">
        <f t="shared" si="5"/>
        <v>213.59</v>
      </c>
      <c r="H39" s="154"/>
      <c r="I39">
        <f>BRPL_EOD!AK39+BRPL_EOD!AL39</f>
        <v>75.989999999999995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213.59</v>
      </c>
      <c r="O39" s="154">
        <f t="shared" si="1"/>
        <v>0</v>
      </c>
      <c r="P39">
        <v>75.989999999999995</v>
      </c>
      <c r="Q39">
        <v>45</v>
      </c>
      <c r="R39">
        <v>5</v>
      </c>
      <c r="S39">
        <v>18</v>
      </c>
      <c r="T39">
        <v>69.599999999999994</v>
      </c>
      <c r="U39" s="156">
        <f t="shared" si="2"/>
        <v>213.59</v>
      </c>
      <c r="V39" s="154">
        <f t="shared" si="3"/>
        <v>0</v>
      </c>
      <c r="Y39">
        <f>BAWANA!AW39+BAWANA!AX39</f>
        <v>32</v>
      </c>
      <c r="Z39">
        <f>BAWANA!BD39+BAWANA!BE39</f>
        <v>24.41</v>
      </c>
      <c r="AA39">
        <f>BAWANA!X39+BAWANA!Y39</f>
        <v>32</v>
      </c>
      <c r="AB39">
        <f>BAWANA!AE39+BAWANA!AF39</f>
        <v>24.41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213.59</v>
      </c>
      <c r="E40">
        <f>BAWANA!AM40</f>
        <v>0</v>
      </c>
      <c r="F40">
        <f t="shared" si="4"/>
        <v>256</v>
      </c>
      <c r="G40">
        <f t="shared" si="5"/>
        <v>213.59</v>
      </c>
      <c r="H40" s="154"/>
      <c r="I40">
        <f>BRPL_EOD!AK40+BRPL_EOD!AL40</f>
        <v>75.989999999999995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213.59</v>
      </c>
      <c r="O40" s="154">
        <f t="shared" si="1"/>
        <v>0</v>
      </c>
      <c r="P40">
        <v>75.989999999999995</v>
      </c>
      <c r="Q40">
        <v>45</v>
      </c>
      <c r="R40">
        <v>5</v>
      </c>
      <c r="S40">
        <v>18</v>
      </c>
      <c r="T40">
        <v>69.599999999999994</v>
      </c>
      <c r="U40" s="156">
        <f t="shared" si="2"/>
        <v>213.59</v>
      </c>
      <c r="V40" s="154">
        <f t="shared" si="3"/>
        <v>0</v>
      </c>
      <c r="Y40">
        <f>BAWANA!AW40+BAWANA!AX40</f>
        <v>32</v>
      </c>
      <c r="Z40">
        <f>BAWANA!BD40+BAWANA!BE40</f>
        <v>24.41</v>
      </c>
      <c r="AA40">
        <f>BAWANA!X40+BAWANA!Y40</f>
        <v>32</v>
      </c>
      <c r="AB40">
        <f>BAWANA!AE40+BAWANA!AF40</f>
        <v>24.41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213.59</v>
      </c>
      <c r="E41">
        <f>BAWANA!AM41</f>
        <v>0</v>
      </c>
      <c r="F41">
        <f t="shared" si="4"/>
        <v>256</v>
      </c>
      <c r="G41">
        <f t="shared" si="5"/>
        <v>213.59</v>
      </c>
      <c r="H41" s="154"/>
      <c r="I41">
        <f>BRPL_EOD!AK41+BRPL_EOD!AL41</f>
        <v>75.989999999999995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213.59</v>
      </c>
      <c r="O41" s="154">
        <f t="shared" si="1"/>
        <v>0</v>
      </c>
      <c r="P41">
        <v>75.989999999999995</v>
      </c>
      <c r="Q41">
        <v>45</v>
      </c>
      <c r="R41">
        <v>5</v>
      </c>
      <c r="S41">
        <v>18</v>
      </c>
      <c r="T41">
        <v>69.599999999999994</v>
      </c>
      <c r="U41" s="156">
        <f t="shared" si="2"/>
        <v>213.59</v>
      </c>
      <c r="V41" s="154">
        <f t="shared" si="3"/>
        <v>0</v>
      </c>
      <c r="Y41">
        <f>BAWANA!AW41+BAWANA!AX41</f>
        <v>32</v>
      </c>
      <c r="Z41">
        <f>BAWANA!BD41+BAWANA!BE41</f>
        <v>24.41</v>
      </c>
      <c r="AA41">
        <f>BAWANA!X41+BAWANA!Y41</f>
        <v>32</v>
      </c>
      <c r="AB41">
        <f>BAWANA!AE41+BAWANA!AF41</f>
        <v>24.41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213.59</v>
      </c>
      <c r="E42">
        <f>BAWANA!AM42</f>
        <v>0</v>
      </c>
      <c r="F42">
        <f t="shared" si="4"/>
        <v>256</v>
      </c>
      <c r="G42">
        <f t="shared" si="5"/>
        <v>213.59</v>
      </c>
      <c r="H42" s="154"/>
      <c r="I42">
        <f>BRPL_EOD!AK42+BRPL_EOD!AL42</f>
        <v>75.989999999999995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213.59</v>
      </c>
      <c r="O42" s="154">
        <f t="shared" si="1"/>
        <v>0</v>
      </c>
      <c r="P42">
        <v>75.989999999999995</v>
      </c>
      <c r="Q42">
        <v>45</v>
      </c>
      <c r="R42">
        <v>5</v>
      </c>
      <c r="S42">
        <v>18</v>
      </c>
      <c r="T42">
        <v>69.599999999999994</v>
      </c>
      <c r="U42" s="156">
        <f t="shared" si="2"/>
        <v>213.59</v>
      </c>
      <c r="V42" s="154">
        <f t="shared" si="3"/>
        <v>0</v>
      </c>
      <c r="Y42">
        <f>BAWANA!AW42+BAWANA!AX42</f>
        <v>32</v>
      </c>
      <c r="Z42">
        <f>BAWANA!BD42+BAWANA!BE42</f>
        <v>24.41</v>
      </c>
      <c r="AA42">
        <f>BAWANA!X42+BAWANA!Y42</f>
        <v>32</v>
      </c>
      <c r="AB42">
        <f>BAWANA!AE42+BAWANA!AF42</f>
        <v>24.41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213.59</v>
      </c>
      <c r="E43">
        <f>BAWANA!AM43</f>
        <v>0</v>
      </c>
      <c r="F43">
        <f t="shared" si="4"/>
        <v>256</v>
      </c>
      <c r="G43">
        <f t="shared" si="5"/>
        <v>213.59</v>
      </c>
      <c r="H43" s="154"/>
      <c r="I43">
        <f>BRPL_EOD!AK43+BRPL_EOD!AL43</f>
        <v>75.989999999999995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213.59</v>
      </c>
      <c r="O43" s="154">
        <f t="shared" si="1"/>
        <v>0</v>
      </c>
      <c r="P43">
        <v>75.989999999999995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213.59</v>
      </c>
      <c r="V43" s="154">
        <f t="shared" si="3"/>
        <v>0</v>
      </c>
      <c r="Y43">
        <f>BAWANA!AW43+BAWANA!AX43</f>
        <v>32</v>
      </c>
      <c r="Z43">
        <f>BAWANA!BD43+BAWANA!BE43</f>
        <v>24.41</v>
      </c>
      <c r="AA43">
        <f>BAWANA!X43+BAWANA!Y43</f>
        <v>32</v>
      </c>
      <c r="AB43">
        <f>BAWANA!AE43+BAWANA!AF43</f>
        <v>24.41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213.59</v>
      </c>
      <c r="E44">
        <f>BAWANA!AM44</f>
        <v>0</v>
      </c>
      <c r="F44">
        <f t="shared" si="4"/>
        <v>256</v>
      </c>
      <c r="G44">
        <f t="shared" si="5"/>
        <v>213.59</v>
      </c>
      <c r="H44" s="154"/>
      <c r="I44">
        <f>BRPL_EOD!AK44+BRPL_EOD!AL44</f>
        <v>75.989999999999995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213.59</v>
      </c>
      <c r="O44" s="154">
        <f t="shared" si="1"/>
        <v>0</v>
      </c>
      <c r="P44">
        <v>75.989999999999995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213.59</v>
      </c>
      <c r="V44" s="154">
        <f t="shared" si="3"/>
        <v>0</v>
      </c>
      <c r="Y44">
        <f>BAWANA!AW44+BAWANA!AX44</f>
        <v>32</v>
      </c>
      <c r="Z44">
        <f>BAWANA!BD44+BAWANA!BE44</f>
        <v>24.41</v>
      </c>
      <c r="AA44">
        <f>BAWANA!X44+BAWANA!Y44</f>
        <v>32</v>
      </c>
      <c r="AB44">
        <f>BAWANA!AE44+BAWANA!AF44</f>
        <v>24.41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213.59</v>
      </c>
      <c r="E45">
        <f>BAWANA!AM45</f>
        <v>0</v>
      </c>
      <c r="F45">
        <f t="shared" si="4"/>
        <v>256</v>
      </c>
      <c r="G45">
        <f t="shared" si="5"/>
        <v>213.59</v>
      </c>
      <c r="H45" s="154"/>
      <c r="I45">
        <f>BRPL_EOD!AK45+BRPL_EOD!AL45</f>
        <v>75.989999999999995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213.59</v>
      </c>
      <c r="O45" s="154">
        <f t="shared" si="1"/>
        <v>0</v>
      </c>
      <c r="P45">
        <v>75.989999999999995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213.59</v>
      </c>
      <c r="V45" s="154">
        <f t="shared" si="3"/>
        <v>0</v>
      </c>
      <c r="Y45">
        <f>BAWANA!AW45+BAWANA!AX45</f>
        <v>32</v>
      </c>
      <c r="Z45">
        <f>BAWANA!BD45+BAWANA!BE45</f>
        <v>24.41</v>
      </c>
      <c r="AA45">
        <f>BAWANA!X45+BAWANA!Y45</f>
        <v>32</v>
      </c>
      <c r="AB45">
        <f>BAWANA!AE45+BAWANA!AF45</f>
        <v>24.41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213.59</v>
      </c>
      <c r="E46">
        <f>BAWANA!AM46</f>
        <v>0</v>
      </c>
      <c r="F46">
        <f t="shared" si="4"/>
        <v>256</v>
      </c>
      <c r="G46">
        <f t="shared" si="5"/>
        <v>213.59</v>
      </c>
      <c r="H46" s="154"/>
      <c r="I46">
        <f>BRPL_EOD!AK46+BRPL_EOD!AL46</f>
        <v>75.989999999999995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213.59</v>
      </c>
      <c r="O46" s="154">
        <f t="shared" si="1"/>
        <v>0</v>
      </c>
      <c r="P46">
        <v>75.989999999999995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213.59</v>
      </c>
      <c r="V46" s="154">
        <f t="shared" si="3"/>
        <v>0</v>
      </c>
      <c r="Y46">
        <f>BAWANA!AW46+BAWANA!AX46</f>
        <v>32</v>
      </c>
      <c r="Z46">
        <f>BAWANA!BD46+BAWANA!BE46</f>
        <v>24.41</v>
      </c>
      <c r="AA46">
        <f>BAWANA!X46+BAWANA!Y46</f>
        <v>32</v>
      </c>
      <c r="AB46">
        <f>BAWANA!AE46+BAWANA!AF46</f>
        <v>24.41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213.59</v>
      </c>
      <c r="E47">
        <f>BAWANA!AM47</f>
        <v>0</v>
      </c>
      <c r="F47">
        <f t="shared" si="4"/>
        <v>256</v>
      </c>
      <c r="G47">
        <f t="shared" si="5"/>
        <v>213.59</v>
      </c>
      <c r="H47" s="154"/>
      <c r="I47">
        <f>BRPL_EOD!AK47+BRPL_EOD!AL47</f>
        <v>75.989999999999995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213.59</v>
      </c>
      <c r="O47" s="154">
        <f t="shared" si="1"/>
        <v>0</v>
      </c>
      <c r="P47">
        <v>75.989999999999995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213.59</v>
      </c>
      <c r="V47" s="154">
        <f t="shared" si="3"/>
        <v>0</v>
      </c>
      <c r="Y47">
        <f>BAWANA!AW47+BAWANA!AX47</f>
        <v>32</v>
      </c>
      <c r="Z47">
        <f>BAWANA!BD47+BAWANA!BE47</f>
        <v>24.41</v>
      </c>
      <c r="AA47">
        <f>BAWANA!X47+BAWANA!Y47</f>
        <v>32</v>
      </c>
      <c r="AB47">
        <f>BAWANA!AE47+BAWANA!AF47</f>
        <v>24.41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213.59</v>
      </c>
      <c r="E48">
        <f>BAWANA!AM48</f>
        <v>0</v>
      </c>
      <c r="F48">
        <f t="shared" si="4"/>
        <v>256</v>
      </c>
      <c r="G48">
        <f t="shared" si="5"/>
        <v>213.59</v>
      </c>
      <c r="H48" s="154"/>
      <c r="I48">
        <f>BRPL_EOD!AK48+BRPL_EOD!AL48</f>
        <v>75.989999999999995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213.59</v>
      </c>
      <c r="O48" s="154">
        <f t="shared" si="1"/>
        <v>0</v>
      </c>
      <c r="P48">
        <v>75.989999999999995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213.59</v>
      </c>
      <c r="V48" s="154">
        <f t="shared" si="3"/>
        <v>0</v>
      </c>
      <c r="Y48">
        <f>BAWANA!AW48+BAWANA!AX48</f>
        <v>32</v>
      </c>
      <c r="Z48">
        <f>BAWANA!BD48+BAWANA!BE48</f>
        <v>24.41</v>
      </c>
      <c r="AA48">
        <f>BAWANA!X48+BAWANA!Y48</f>
        <v>32</v>
      </c>
      <c r="AB48">
        <f>BAWANA!AE48+BAWANA!AF48</f>
        <v>24.41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32</v>
      </c>
      <c r="Z49">
        <f>BAWANA!BD49+BAWANA!BE49</f>
        <v>24.41</v>
      </c>
      <c r="AA49">
        <f>BAWANA!X49+BAWANA!Y49</f>
        <v>32</v>
      </c>
      <c r="AB49">
        <f>BAWANA!AE49+BAWANA!AF49</f>
        <v>24.41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32</v>
      </c>
      <c r="Z50">
        <f>BAWANA!BD50+BAWANA!BE50</f>
        <v>24.41</v>
      </c>
      <c r="AA50">
        <f>BAWANA!X50+BAWANA!Y50</f>
        <v>32</v>
      </c>
      <c r="AB50">
        <f>BAWANA!AE50+BAWANA!AF50</f>
        <v>24.41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213.59</v>
      </c>
      <c r="E51">
        <f>BAWANA!AM51</f>
        <v>0</v>
      </c>
      <c r="F51">
        <f t="shared" si="4"/>
        <v>256</v>
      </c>
      <c r="G51">
        <f t="shared" si="5"/>
        <v>213.59</v>
      </c>
      <c r="H51" s="154"/>
      <c r="I51">
        <f>BRPL_EOD!AK51+BRPL_EOD!AL51</f>
        <v>75.989999999999995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213.59</v>
      </c>
      <c r="O51" s="154">
        <f t="shared" si="1"/>
        <v>0</v>
      </c>
      <c r="P51">
        <v>75.989999999999995</v>
      </c>
      <c r="Q51">
        <v>45</v>
      </c>
      <c r="R51">
        <v>5</v>
      </c>
      <c r="S51">
        <v>18</v>
      </c>
      <c r="T51">
        <v>69.599999999999994</v>
      </c>
      <c r="U51" s="156">
        <f t="shared" si="2"/>
        <v>213.59</v>
      </c>
      <c r="V51" s="154">
        <f t="shared" si="3"/>
        <v>0</v>
      </c>
      <c r="Y51">
        <f>BAWANA!AW51+BAWANA!AX51</f>
        <v>32</v>
      </c>
      <c r="Z51">
        <f>BAWANA!BD51+BAWANA!BE51</f>
        <v>24.41</v>
      </c>
      <c r="AA51">
        <f>BAWANA!X51+BAWANA!Y51</f>
        <v>32</v>
      </c>
      <c r="AB51">
        <f>BAWANA!AE51+BAWANA!AF51</f>
        <v>24.41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213.59</v>
      </c>
      <c r="E52">
        <f>BAWANA!AM52</f>
        <v>0</v>
      </c>
      <c r="F52">
        <f t="shared" si="4"/>
        <v>256</v>
      </c>
      <c r="G52">
        <f t="shared" si="5"/>
        <v>213.59</v>
      </c>
      <c r="H52" s="154"/>
      <c r="I52">
        <f>BRPL_EOD!AK52+BRPL_EOD!AL52</f>
        <v>75.989999999999995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213.59</v>
      </c>
      <c r="O52" s="154">
        <f t="shared" si="1"/>
        <v>0</v>
      </c>
      <c r="P52">
        <v>75.989999999999995</v>
      </c>
      <c r="Q52">
        <v>45</v>
      </c>
      <c r="R52">
        <v>5</v>
      </c>
      <c r="S52">
        <v>18</v>
      </c>
      <c r="T52">
        <v>69.599999999999994</v>
      </c>
      <c r="U52" s="156">
        <f t="shared" si="2"/>
        <v>213.59</v>
      </c>
      <c r="V52" s="154">
        <f t="shared" si="3"/>
        <v>0</v>
      </c>
      <c r="Y52">
        <f>BAWANA!AW52+BAWANA!AX52</f>
        <v>32</v>
      </c>
      <c r="Z52">
        <f>BAWANA!BD52+BAWANA!BE52</f>
        <v>24.41</v>
      </c>
      <c r="AA52">
        <f>BAWANA!X52+BAWANA!Y52</f>
        <v>32</v>
      </c>
      <c r="AB52">
        <f>BAWANA!AE52+BAWANA!AF52</f>
        <v>24.41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213.59</v>
      </c>
      <c r="E53">
        <f>BAWANA!AM53</f>
        <v>0</v>
      </c>
      <c r="F53">
        <f t="shared" si="4"/>
        <v>256</v>
      </c>
      <c r="G53">
        <f t="shared" si="5"/>
        <v>213.59</v>
      </c>
      <c r="H53" s="154"/>
      <c r="I53">
        <f>BRPL_EOD!AK53+BRPL_EOD!AL53</f>
        <v>75.989999999999995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213.59</v>
      </c>
      <c r="O53" s="154">
        <f t="shared" si="1"/>
        <v>0</v>
      </c>
      <c r="P53">
        <v>75.989999999999995</v>
      </c>
      <c r="Q53">
        <v>45</v>
      </c>
      <c r="R53">
        <v>5</v>
      </c>
      <c r="S53">
        <v>18</v>
      </c>
      <c r="T53">
        <v>69.599999999999994</v>
      </c>
      <c r="U53" s="156">
        <f t="shared" si="2"/>
        <v>213.59</v>
      </c>
      <c r="V53" s="154">
        <f t="shared" si="3"/>
        <v>0</v>
      </c>
      <c r="Y53">
        <f>BAWANA!AW53+BAWANA!AX53</f>
        <v>32</v>
      </c>
      <c r="Z53">
        <f>BAWANA!BD53+BAWANA!BE53</f>
        <v>24.41</v>
      </c>
      <c r="AA53">
        <f>BAWANA!X53+BAWANA!Y53</f>
        <v>32</v>
      </c>
      <c r="AB53">
        <f>BAWANA!AE53+BAWANA!AF53</f>
        <v>24.41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213.59</v>
      </c>
      <c r="E54">
        <f>BAWANA!AM54</f>
        <v>0</v>
      </c>
      <c r="F54">
        <f t="shared" si="4"/>
        <v>256</v>
      </c>
      <c r="G54">
        <f t="shared" si="5"/>
        <v>213.59</v>
      </c>
      <c r="H54" s="154"/>
      <c r="I54">
        <f>BRPL_EOD!AK54+BRPL_EOD!AL54</f>
        <v>75.989999999999995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213.59</v>
      </c>
      <c r="O54" s="154">
        <f t="shared" si="1"/>
        <v>0</v>
      </c>
      <c r="P54">
        <v>75.989999999999995</v>
      </c>
      <c r="Q54">
        <v>45</v>
      </c>
      <c r="R54">
        <v>5</v>
      </c>
      <c r="S54">
        <v>18</v>
      </c>
      <c r="T54">
        <v>69.599999999999994</v>
      </c>
      <c r="U54" s="156">
        <f t="shared" si="2"/>
        <v>213.59</v>
      </c>
      <c r="V54" s="154">
        <f t="shared" si="3"/>
        <v>0</v>
      </c>
      <c r="Y54">
        <f>BAWANA!AW54+BAWANA!AX54</f>
        <v>32</v>
      </c>
      <c r="Z54">
        <f>BAWANA!BD54+BAWANA!BE54</f>
        <v>24.41</v>
      </c>
      <c r="AA54">
        <f>BAWANA!X54+BAWANA!Y54</f>
        <v>32</v>
      </c>
      <c r="AB54">
        <f>BAWANA!AE54+BAWANA!AF54</f>
        <v>24.41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218.86</v>
      </c>
      <c r="E55">
        <f>BAWANA!AM55</f>
        <v>0</v>
      </c>
      <c r="F55">
        <f t="shared" si="4"/>
        <v>256</v>
      </c>
      <c r="G55">
        <f t="shared" si="5"/>
        <v>218.86</v>
      </c>
      <c r="H55" s="154"/>
      <c r="I55">
        <f>BRPL_EOD!AK55+BRPL_EOD!AL55</f>
        <v>79.59</v>
      </c>
      <c r="J55">
        <f>BYPL_EOD!AK55+BYPL_EOD!AL55</f>
        <v>46.02</v>
      </c>
      <c r="K55">
        <f>MES_EOD!AK55+MES_EOD!AL55</f>
        <v>5</v>
      </c>
      <c r="L55">
        <f>NDMC_EOD!AK55+NDMC_EOD!AL55</f>
        <v>18.66</v>
      </c>
      <c r="M55">
        <f>TPDDL_EOD!AK55+TPDDL_EOD!AL55</f>
        <v>69.599999999999994</v>
      </c>
      <c r="N55">
        <f t="shared" si="0"/>
        <v>218.87</v>
      </c>
      <c r="O55" s="154">
        <f t="shared" si="1"/>
        <v>-9.9999999999909051E-3</v>
      </c>
      <c r="P55">
        <v>79.586363594827986</v>
      </c>
      <c r="Q55">
        <v>46.01789738200759</v>
      </c>
      <c r="R55">
        <v>4.9997715538904375</v>
      </c>
      <c r="S55">
        <v>18.659147439119113</v>
      </c>
      <c r="T55">
        <v>69.596820030154888</v>
      </c>
      <c r="U55" s="156">
        <f t="shared" si="2"/>
        <v>218.86</v>
      </c>
      <c r="V55" s="154">
        <f t="shared" si="3"/>
        <v>0</v>
      </c>
      <c r="Y55">
        <f>BAWANA!AW55+BAWANA!AX55</f>
        <v>25.57</v>
      </c>
      <c r="Z55">
        <f>BAWANA!BD55+BAWANA!BE55</f>
        <v>25.57</v>
      </c>
      <c r="AA55">
        <f>BAWANA!X55+BAWANA!Y55</f>
        <v>25.57</v>
      </c>
      <c r="AB55">
        <f>BAWANA!AE55+BAWANA!AF55</f>
        <v>25.57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218.86</v>
      </c>
      <c r="E56">
        <f>BAWANA!AM56</f>
        <v>0</v>
      </c>
      <c r="F56">
        <f t="shared" si="4"/>
        <v>256</v>
      </c>
      <c r="G56">
        <f t="shared" si="5"/>
        <v>218.86</v>
      </c>
      <c r="H56" s="154"/>
      <c r="I56">
        <f>BRPL_EOD!AK56+BRPL_EOD!AL56</f>
        <v>79.59</v>
      </c>
      <c r="J56">
        <f>BYPL_EOD!AK56+BYPL_EOD!AL56</f>
        <v>46.02</v>
      </c>
      <c r="K56">
        <f>MES_EOD!AK56+MES_EOD!AL56</f>
        <v>5</v>
      </c>
      <c r="L56">
        <f>NDMC_EOD!AK56+NDMC_EOD!AL56</f>
        <v>18.66</v>
      </c>
      <c r="M56">
        <f>TPDDL_EOD!AK56+TPDDL_EOD!AL56</f>
        <v>69.599999999999994</v>
      </c>
      <c r="N56">
        <f t="shared" si="0"/>
        <v>218.87</v>
      </c>
      <c r="O56" s="154">
        <f t="shared" si="1"/>
        <v>-9.9999999999909051E-3</v>
      </c>
      <c r="P56">
        <v>79.586363594827986</v>
      </c>
      <c r="Q56">
        <v>46.01789738200759</v>
      </c>
      <c r="R56">
        <v>4.9997715538904375</v>
      </c>
      <c r="S56">
        <v>18.659147439119113</v>
      </c>
      <c r="T56">
        <v>69.596820030154888</v>
      </c>
      <c r="U56" s="156">
        <f t="shared" si="2"/>
        <v>218.86</v>
      </c>
      <c r="V56" s="154">
        <f t="shared" si="3"/>
        <v>0</v>
      </c>
      <c r="Y56">
        <f>BAWANA!AW56+BAWANA!AX56</f>
        <v>25.57</v>
      </c>
      <c r="Z56">
        <f>BAWANA!BD56+BAWANA!BE56</f>
        <v>25.57</v>
      </c>
      <c r="AA56">
        <f>BAWANA!X56+BAWANA!Y56</f>
        <v>25.57</v>
      </c>
      <c r="AB56">
        <f>BAWANA!AE56+BAWANA!AF56</f>
        <v>25.57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</v>
      </c>
      <c r="E57">
        <f>BAWANA!AM57</f>
        <v>0</v>
      </c>
      <c r="F57">
        <f t="shared" si="4"/>
        <v>256</v>
      </c>
      <c r="G57">
        <f t="shared" si="5"/>
        <v>218.86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-9.9999999999909051E-3</v>
      </c>
      <c r="P57">
        <v>79.586363594827986</v>
      </c>
      <c r="Q57">
        <v>46.01789738200759</v>
      </c>
      <c r="R57">
        <v>4.9997715538904375</v>
      </c>
      <c r="S57">
        <v>18.659147439119113</v>
      </c>
      <c r="T57">
        <v>69.596820030154888</v>
      </c>
      <c r="U57" s="156">
        <f t="shared" si="2"/>
        <v>218.86</v>
      </c>
      <c r="V57" s="154">
        <f t="shared" si="3"/>
        <v>0</v>
      </c>
      <c r="Y57">
        <f>BAWANA!AW57+BAWANA!AX57</f>
        <v>25.57</v>
      </c>
      <c r="Z57">
        <f>BAWANA!BD57+BAWANA!BE57</f>
        <v>25.57</v>
      </c>
      <c r="AA57">
        <f>BAWANA!X57+BAWANA!Y57</f>
        <v>25.57</v>
      </c>
      <c r="AB57">
        <f>BAWANA!AE57+BAWANA!AF57</f>
        <v>25.57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213.59</v>
      </c>
      <c r="E59">
        <f>BAWANA!AM59</f>
        <v>0</v>
      </c>
      <c r="F59">
        <f t="shared" si="4"/>
        <v>256</v>
      </c>
      <c r="G59">
        <f t="shared" si="5"/>
        <v>213.59</v>
      </c>
      <c r="H59" s="154"/>
      <c r="I59">
        <f>BRPL_EOD!AK59+BRPL_EOD!AL59</f>
        <v>75.989999999999995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213.59</v>
      </c>
      <c r="O59" s="154">
        <f t="shared" si="1"/>
        <v>0</v>
      </c>
      <c r="P59">
        <v>75.989999999999995</v>
      </c>
      <c r="Q59">
        <v>45</v>
      </c>
      <c r="R59">
        <v>5</v>
      </c>
      <c r="S59">
        <v>18</v>
      </c>
      <c r="T59">
        <v>69.599999999999994</v>
      </c>
      <c r="U59" s="156">
        <f t="shared" si="2"/>
        <v>213.59</v>
      </c>
      <c r="V59" s="154">
        <f t="shared" si="3"/>
        <v>0</v>
      </c>
      <c r="Y59">
        <f>BAWANA!AW59+BAWANA!AX59</f>
        <v>32</v>
      </c>
      <c r="Z59">
        <f>BAWANA!BD59+BAWANA!BE59</f>
        <v>24.41</v>
      </c>
      <c r="AA59">
        <f>BAWANA!X59+BAWANA!Y59</f>
        <v>32</v>
      </c>
      <c r="AB59">
        <f>BAWANA!AE59+BAWANA!AF59</f>
        <v>24.41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213.59</v>
      </c>
      <c r="E61">
        <f>BAWANA!AM61</f>
        <v>0</v>
      </c>
      <c r="F61">
        <f t="shared" si="4"/>
        <v>256</v>
      </c>
      <c r="G61">
        <f t="shared" si="5"/>
        <v>213.59</v>
      </c>
      <c r="H61" s="154"/>
      <c r="I61">
        <f>BRPL_EOD!AK61+BRPL_EOD!AL61</f>
        <v>75.989999999999995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213.59</v>
      </c>
      <c r="O61" s="154">
        <f t="shared" si="1"/>
        <v>0</v>
      </c>
      <c r="P61">
        <v>75.989999999999995</v>
      </c>
      <c r="Q61">
        <v>45</v>
      </c>
      <c r="R61">
        <v>5</v>
      </c>
      <c r="S61">
        <v>18</v>
      </c>
      <c r="T61">
        <v>69.599999999999994</v>
      </c>
      <c r="U61" s="156">
        <f t="shared" si="2"/>
        <v>213.59</v>
      </c>
      <c r="V61" s="154">
        <f t="shared" si="3"/>
        <v>0</v>
      </c>
      <c r="Y61">
        <f>BAWANA!AW61+BAWANA!AX61</f>
        <v>32</v>
      </c>
      <c r="Z61">
        <f>BAWANA!BD61+BAWANA!BE61</f>
        <v>24.41</v>
      </c>
      <c r="AA61">
        <f>BAWANA!X61+BAWANA!Y61</f>
        <v>32</v>
      </c>
      <c r="AB61">
        <f>BAWANA!AE61+BAWANA!AF61</f>
        <v>24.41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213.59</v>
      </c>
      <c r="E62">
        <f>BAWANA!AM62</f>
        <v>0</v>
      </c>
      <c r="F62">
        <f t="shared" si="4"/>
        <v>256</v>
      </c>
      <c r="G62">
        <f t="shared" si="5"/>
        <v>213.59</v>
      </c>
      <c r="H62" s="154"/>
      <c r="I62">
        <f>BRPL_EOD!AK62+BRPL_EOD!AL62</f>
        <v>75.989999999999995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213.59</v>
      </c>
      <c r="O62" s="154">
        <f t="shared" si="1"/>
        <v>0</v>
      </c>
      <c r="P62">
        <v>75.989999999999995</v>
      </c>
      <c r="Q62">
        <v>45</v>
      </c>
      <c r="R62">
        <v>5</v>
      </c>
      <c r="S62">
        <v>18</v>
      </c>
      <c r="T62">
        <v>69.599999999999994</v>
      </c>
      <c r="U62" s="156">
        <f t="shared" si="2"/>
        <v>213.59</v>
      </c>
      <c r="V62" s="154">
        <f t="shared" si="3"/>
        <v>0</v>
      </c>
      <c r="Y62">
        <f>BAWANA!AW62+BAWANA!AX62</f>
        <v>32</v>
      </c>
      <c r="Z62">
        <f>BAWANA!BD62+BAWANA!BE62</f>
        <v>24.41</v>
      </c>
      <c r="AA62">
        <f>BAWANA!X62+BAWANA!Y62</f>
        <v>32</v>
      </c>
      <c r="AB62">
        <f>BAWANA!AE62+BAWANA!AF62</f>
        <v>24.41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213.59</v>
      </c>
      <c r="E63">
        <f>BAWANA!AM63</f>
        <v>0</v>
      </c>
      <c r="F63">
        <f t="shared" si="4"/>
        <v>256</v>
      </c>
      <c r="G63">
        <f t="shared" si="5"/>
        <v>213.59</v>
      </c>
      <c r="H63" s="154"/>
      <c r="I63">
        <f>BRPL_EOD!AK63+BRPL_EOD!AL63</f>
        <v>75.989999999999995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213.59</v>
      </c>
      <c r="O63" s="154">
        <f t="shared" si="1"/>
        <v>0</v>
      </c>
      <c r="P63">
        <v>75.989999999999995</v>
      </c>
      <c r="Q63">
        <v>45</v>
      </c>
      <c r="R63">
        <v>5</v>
      </c>
      <c r="S63">
        <v>18</v>
      </c>
      <c r="T63">
        <v>69.599999999999994</v>
      </c>
      <c r="U63" s="156">
        <f t="shared" si="2"/>
        <v>213.59</v>
      </c>
      <c r="V63" s="154">
        <f t="shared" si="3"/>
        <v>0</v>
      </c>
      <c r="Y63">
        <f>BAWANA!AW63+BAWANA!AX63</f>
        <v>32</v>
      </c>
      <c r="Z63">
        <f>BAWANA!BD63+BAWANA!BE63</f>
        <v>24.41</v>
      </c>
      <c r="AA63">
        <f>BAWANA!X63+BAWANA!Y63</f>
        <v>32</v>
      </c>
      <c r="AB63">
        <f>BAWANA!AE63+BAWANA!AF63</f>
        <v>24.41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213.59</v>
      </c>
      <c r="E64">
        <f>BAWANA!AM64</f>
        <v>0</v>
      </c>
      <c r="F64">
        <f t="shared" si="4"/>
        <v>256</v>
      </c>
      <c r="G64">
        <f t="shared" si="5"/>
        <v>213.59</v>
      </c>
      <c r="H64" s="154"/>
      <c r="I64">
        <f>BRPL_EOD!AK64+BRPL_EOD!AL64</f>
        <v>75.989999999999995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213.59</v>
      </c>
      <c r="O64" s="154">
        <f t="shared" si="1"/>
        <v>0</v>
      </c>
      <c r="P64">
        <v>75.989999999999995</v>
      </c>
      <c r="Q64">
        <v>45</v>
      </c>
      <c r="R64">
        <v>5</v>
      </c>
      <c r="S64">
        <v>18</v>
      </c>
      <c r="T64">
        <v>69.599999999999994</v>
      </c>
      <c r="U64" s="156">
        <f t="shared" si="2"/>
        <v>213.59</v>
      </c>
      <c r="V64" s="154">
        <f t="shared" si="3"/>
        <v>0</v>
      </c>
      <c r="Y64">
        <f>BAWANA!AW64+BAWANA!AX64</f>
        <v>32</v>
      </c>
      <c r="Z64">
        <f>BAWANA!BD64+BAWANA!BE64</f>
        <v>24.41</v>
      </c>
      <c r="AA64">
        <f>BAWANA!X64+BAWANA!Y64</f>
        <v>32</v>
      </c>
      <c r="AB64">
        <f>BAWANA!AE64+BAWANA!AF64</f>
        <v>24.41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213.59</v>
      </c>
      <c r="E66">
        <f>BAWANA!AM66</f>
        <v>0</v>
      </c>
      <c r="F66">
        <f t="shared" si="4"/>
        <v>256</v>
      </c>
      <c r="G66">
        <f t="shared" si="5"/>
        <v>213.59</v>
      </c>
      <c r="H66" s="154"/>
      <c r="I66">
        <f>BRPL_EOD!AK66+BRPL_EOD!AL66</f>
        <v>75.989999999999995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213.59</v>
      </c>
      <c r="O66" s="154">
        <f t="shared" si="1"/>
        <v>0</v>
      </c>
      <c r="P66">
        <v>75.989999999999995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213.59</v>
      </c>
      <c r="V66" s="154">
        <f t="shared" si="3"/>
        <v>0</v>
      </c>
      <c r="Y66">
        <f>BAWANA!AW66+BAWANA!AX66</f>
        <v>32</v>
      </c>
      <c r="Z66">
        <f>BAWANA!BD66+BAWANA!BE66</f>
        <v>24.41</v>
      </c>
      <c r="AA66">
        <f>BAWANA!X66+BAWANA!Y66</f>
        <v>32</v>
      </c>
      <c r="AB66">
        <f>BAWANA!AE66+BAWANA!AF66</f>
        <v>24.41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0.78</v>
      </c>
      <c r="AA67">
        <f>BAWANA!X67+BAWANA!Y67</f>
        <v>32</v>
      </c>
      <c r="AB67">
        <f>BAWANA!AE67+BAWANA!AF67</f>
        <v>0.78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237.22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237.22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237.22</v>
      </c>
      <c r="O68" s="154">
        <f t="shared" si="8"/>
        <v>0</v>
      </c>
      <c r="P68">
        <v>99.62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237.22</v>
      </c>
      <c r="V68" s="154">
        <f t="shared" si="10"/>
        <v>0</v>
      </c>
      <c r="Y68">
        <f>BAWANA!AW68+BAWANA!AX68</f>
        <v>32</v>
      </c>
      <c r="Z68">
        <f>BAWANA!BD68+BAWANA!BE68</f>
        <v>0.78</v>
      </c>
      <c r="AA68">
        <f>BAWANA!X68+BAWANA!Y68</f>
        <v>32</v>
      </c>
      <c r="AB68">
        <f>BAWANA!AE68+BAWANA!AF68</f>
        <v>0.78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237.22</v>
      </c>
      <c r="E69">
        <f>BAWANA!AM69</f>
        <v>0</v>
      </c>
      <c r="F69">
        <f t="shared" si="11"/>
        <v>256</v>
      </c>
      <c r="G69">
        <f t="shared" si="12"/>
        <v>237.22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237.22</v>
      </c>
      <c r="O69" s="154">
        <f t="shared" si="8"/>
        <v>0</v>
      </c>
      <c r="P69">
        <v>99.62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237.22</v>
      </c>
      <c r="V69" s="154">
        <f t="shared" si="10"/>
        <v>0</v>
      </c>
      <c r="Y69">
        <f>BAWANA!AW69+BAWANA!AX69</f>
        <v>32</v>
      </c>
      <c r="Z69">
        <f>BAWANA!BD69+BAWANA!BE69</f>
        <v>0.78</v>
      </c>
      <c r="AA69">
        <f>BAWANA!X69+BAWANA!Y69</f>
        <v>32</v>
      </c>
      <c r="AB69">
        <f>BAWANA!AE69+BAWANA!AF69</f>
        <v>0.78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237.22</v>
      </c>
      <c r="E70">
        <f>BAWANA!AM70</f>
        <v>0</v>
      </c>
      <c r="F70">
        <f t="shared" si="11"/>
        <v>256</v>
      </c>
      <c r="G70">
        <f t="shared" si="12"/>
        <v>237.22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237.22</v>
      </c>
      <c r="O70" s="154">
        <f t="shared" si="8"/>
        <v>0</v>
      </c>
      <c r="P70">
        <v>99.62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237.22</v>
      </c>
      <c r="V70" s="154">
        <f t="shared" si="10"/>
        <v>0</v>
      </c>
      <c r="Y70">
        <f>BAWANA!AW70+BAWANA!AX70</f>
        <v>32</v>
      </c>
      <c r="Z70">
        <f>BAWANA!BD70+BAWANA!BE70</f>
        <v>0.78</v>
      </c>
      <c r="AA70">
        <f>BAWANA!X70+BAWANA!Y70</f>
        <v>32</v>
      </c>
      <c r="AB70">
        <f>BAWANA!AE70+BAWANA!AF70</f>
        <v>0.78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237.22</v>
      </c>
      <c r="E71">
        <f>BAWANA!AM71</f>
        <v>0</v>
      </c>
      <c r="F71">
        <f t="shared" si="11"/>
        <v>256</v>
      </c>
      <c r="G71">
        <f t="shared" si="12"/>
        <v>237.22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237.22</v>
      </c>
      <c r="O71" s="154">
        <f t="shared" si="8"/>
        <v>0</v>
      </c>
      <c r="P71">
        <v>99.62</v>
      </c>
      <c r="Q71">
        <v>45</v>
      </c>
      <c r="R71">
        <v>5</v>
      </c>
      <c r="S71">
        <v>18</v>
      </c>
      <c r="T71">
        <v>69.599999999999994</v>
      </c>
      <c r="U71" s="156">
        <f t="shared" si="9"/>
        <v>237.22</v>
      </c>
      <c r="V71" s="154">
        <f t="shared" si="10"/>
        <v>0</v>
      </c>
      <c r="Y71">
        <f>BAWANA!AW71+BAWANA!AX71</f>
        <v>32</v>
      </c>
      <c r="Z71">
        <f>BAWANA!BD71+BAWANA!BE71</f>
        <v>0.78</v>
      </c>
      <c r="AA71">
        <f>BAWANA!X71+BAWANA!Y71</f>
        <v>32</v>
      </c>
      <c r="AB71">
        <f>BAWANA!AE71+BAWANA!AF71</f>
        <v>0.78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237.22</v>
      </c>
      <c r="E72">
        <f>BAWANA!AM72</f>
        <v>0</v>
      </c>
      <c r="F72">
        <f t="shared" si="11"/>
        <v>256</v>
      </c>
      <c r="G72">
        <f t="shared" si="12"/>
        <v>237.22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237.22</v>
      </c>
      <c r="O72" s="154">
        <f t="shared" si="8"/>
        <v>0</v>
      </c>
      <c r="P72">
        <v>99.62</v>
      </c>
      <c r="Q72">
        <v>45</v>
      </c>
      <c r="R72">
        <v>5</v>
      </c>
      <c r="S72">
        <v>18</v>
      </c>
      <c r="T72">
        <v>69.599999999999994</v>
      </c>
      <c r="U72" s="156">
        <f t="shared" si="9"/>
        <v>237.22</v>
      </c>
      <c r="V72" s="154">
        <f t="shared" si="10"/>
        <v>0</v>
      </c>
      <c r="Y72">
        <f>BAWANA!AW72+BAWANA!AX72</f>
        <v>32</v>
      </c>
      <c r="Z72">
        <f>BAWANA!BD72+BAWANA!BE72</f>
        <v>0.78</v>
      </c>
      <c r="AA72">
        <f>BAWANA!X72+BAWANA!Y72</f>
        <v>32</v>
      </c>
      <c r="AB72">
        <f>BAWANA!AE72+BAWANA!AF72</f>
        <v>0.78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257.21600000000001</v>
      </c>
      <c r="E73">
        <f>BAWANA!AM73</f>
        <v>0</v>
      </c>
      <c r="F73">
        <f t="shared" si="11"/>
        <v>256</v>
      </c>
      <c r="G73">
        <f t="shared" si="12"/>
        <v>257.21600000000001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15</v>
      </c>
      <c r="L73">
        <f>NDMC_EOD!AK73+NDMC_EOD!AL73</f>
        <v>18</v>
      </c>
      <c r="M73">
        <f>TPDDL_EOD!AK73+TPDDL_EOD!AL73</f>
        <v>69.599999999999994</v>
      </c>
      <c r="N73">
        <f t="shared" si="7"/>
        <v>257.22000000000003</v>
      </c>
      <c r="O73" s="154">
        <f t="shared" si="8"/>
        <v>-4.0000000000190994E-3</v>
      </c>
      <c r="P73">
        <v>99.618450820309462</v>
      </c>
      <c r="Q73">
        <v>54.999144701034133</v>
      </c>
      <c r="R73">
        <v>14.999766736645672</v>
      </c>
      <c r="S73">
        <v>17.999720083974807</v>
      </c>
      <c r="T73">
        <v>69.598917658035916</v>
      </c>
      <c r="U73" s="156">
        <f t="shared" si="9"/>
        <v>257.21600000000001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218.86</v>
      </c>
      <c r="E79">
        <f>BAWANA!AM79</f>
        <v>0</v>
      </c>
      <c r="F79">
        <f t="shared" si="11"/>
        <v>256</v>
      </c>
      <c r="G79">
        <f t="shared" si="12"/>
        <v>218.86</v>
      </c>
      <c r="H79" s="154"/>
      <c r="I79">
        <f>BRPL_EOD!AK79+BRPL_EOD!AL79</f>
        <v>79.59</v>
      </c>
      <c r="J79">
        <f>BYPL_EOD!AK79+BYPL_EOD!AL79</f>
        <v>46.02</v>
      </c>
      <c r="K79">
        <f>MES_EOD!AK79+MES_EOD!AL79</f>
        <v>5</v>
      </c>
      <c r="L79">
        <f>NDMC_EOD!AK79+NDMC_EOD!AL79</f>
        <v>18.66</v>
      </c>
      <c r="M79">
        <f>TPDDL_EOD!AK79+TPDDL_EOD!AL79</f>
        <v>69.599999999999994</v>
      </c>
      <c r="N79">
        <f t="shared" si="7"/>
        <v>218.87</v>
      </c>
      <c r="O79" s="154">
        <f t="shared" si="8"/>
        <v>-9.9999999999909051E-3</v>
      </c>
      <c r="P79">
        <v>79.586363594827986</v>
      </c>
      <c r="Q79">
        <v>46.01789738200759</v>
      </c>
      <c r="R79">
        <v>4.9997715538904375</v>
      </c>
      <c r="S79">
        <v>18.659147439119113</v>
      </c>
      <c r="T79">
        <v>69.596820030154888</v>
      </c>
      <c r="U79" s="156">
        <f t="shared" si="9"/>
        <v>218.86</v>
      </c>
      <c r="V79" s="154">
        <f t="shared" si="10"/>
        <v>0</v>
      </c>
      <c r="Y79">
        <f>BAWANA!AW79+BAWANA!AX79</f>
        <v>25.57</v>
      </c>
      <c r="Z79">
        <f>BAWANA!BD79+BAWANA!BE79</f>
        <v>25.57</v>
      </c>
      <c r="AA79">
        <f>BAWANA!X79+BAWANA!Y79</f>
        <v>25.57</v>
      </c>
      <c r="AB79">
        <f>BAWANA!AE79+BAWANA!AF79</f>
        <v>25.57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218.86</v>
      </c>
      <c r="E80">
        <f>BAWANA!AM80</f>
        <v>0</v>
      </c>
      <c r="F80">
        <f t="shared" si="11"/>
        <v>256</v>
      </c>
      <c r="G80">
        <f t="shared" si="12"/>
        <v>218.86</v>
      </c>
      <c r="H80" s="154"/>
      <c r="I80">
        <f>BRPL_EOD!AK80+BRPL_EOD!AL80</f>
        <v>79.59</v>
      </c>
      <c r="J80">
        <f>BYPL_EOD!AK80+BYPL_EOD!AL80</f>
        <v>46.02</v>
      </c>
      <c r="K80">
        <f>MES_EOD!AK80+MES_EOD!AL80</f>
        <v>5</v>
      </c>
      <c r="L80">
        <f>NDMC_EOD!AK80+NDMC_EOD!AL80</f>
        <v>18.66</v>
      </c>
      <c r="M80">
        <f>TPDDL_EOD!AK80+TPDDL_EOD!AL80</f>
        <v>69.599999999999994</v>
      </c>
      <c r="N80">
        <f t="shared" si="7"/>
        <v>218.87</v>
      </c>
      <c r="O80" s="154">
        <f t="shared" si="8"/>
        <v>-9.9999999999909051E-3</v>
      </c>
      <c r="P80">
        <v>79.586363594827986</v>
      </c>
      <c r="Q80">
        <v>46.01789738200759</v>
      </c>
      <c r="R80">
        <v>4.9997715538904375</v>
      </c>
      <c r="S80">
        <v>18.659147439119113</v>
      </c>
      <c r="T80">
        <v>69.596820030154888</v>
      </c>
      <c r="U80" s="156">
        <f t="shared" si="9"/>
        <v>218.86</v>
      </c>
      <c r="V80" s="154">
        <f t="shared" si="10"/>
        <v>0</v>
      </c>
      <c r="Y80">
        <f>BAWANA!AW80+BAWANA!AX80</f>
        <v>25.57</v>
      </c>
      <c r="Z80">
        <f>BAWANA!BD80+BAWANA!BE80</f>
        <v>25.57</v>
      </c>
      <c r="AA80">
        <f>BAWANA!X80+BAWANA!Y80</f>
        <v>25.57</v>
      </c>
      <c r="AB80">
        <f>BAWANA!AE80+BAWANA!AF80</f>
        <v>25.57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218.86</v>
      </c>
      <c r="E82">
        <f>BAWANA!AM82</f>
        <v>0</v>
      </c>
      <c r="F82">
        <f t="shared" si="11"/>
        <v>256</v>
      </c>
      <c r="G82">
        <f t="shared" si="12"/>
        <v>218.86</v>
      </c>
      <c r="H82" s="154"/>
      <c r="I82">
        <f>BRPL_EOD!AK82+BRPL_EOD!AL82</f>
        <v>79.59</v>
      </c>
      <c r="J82">
        <f>BYPL_EOD!AK82+BYPL_EOD!AL82</f>
        <v>46.02</v>
      </c>
      <c r="K82">
        <f>MES_EOD!AK82+MES_EOD!AL82</f>
        <v>5</v>
      </c>
      <c r="L82">
        <f>NDMC_EOD!AK82+NDMC_EOD!AL82</f>
        <v>18.66</v>
      </c>
      <c r="M82">
        <f>TPDDL_EOD!AK82+TPDDL_EOD!AL82</f>
        <v>69.599999999999994</v>
      </c>
      <c r="N82">
        <f t="shared" si="7"/>
        <v>218.87</v>
      </c>
      <c r="O82" s="154">
        <f t="shared" si="8"/>
        <v>-9.9999999999909051E-3</v>
      </c>
      <c r="P82">
        <v>79.586363594827986</v>
      </c>
      <c r="Q82">
        <v>46.01789738200759</v>
      </c>
      <c r="R82">
        <v>4.9997715538904375</v>
      </c>
      <c r="S82">
        <v>18.659147439119113</v>
      </c>
      <c r="T82">
        <v>69.596820030154888</v>
      </c>
      <c r="U82" s="156">
        <f t="shared" si="9"/>
        <v>218.86</v>
      </c>
      <c r="V82" s="154">
        <f t="shared" si="10"/>
        <v>0</v>
      </c>
      <c r="Y82">
        <f>BAWANA!AW82+BAWANA!AX82</f>
        <v>25.57</v>
      </c>
      <c r="Z82">
        <f>BAWANA!BD82+BAWANA!BE82</f>
        <v>25.57</v>
      </c>
      <c r="AA82">
        <f>BAWANA!X82+BAWANA!Y82</f>
        <v>25.57</v>
      </c>
      <c r="AB82">
        <f>BAWANA!AE82+BAWANA!AF82</f>
        <v>25.57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218.86</v>
      </c>
      <c r="E90">
        <f>BAWANA!AM90</f>
        <v>0</v>
      </c>
      <c r="F90">
        <f t="shared" si="11"/>
        <v>256</v>
      </c>
      <c r="G90">
        <f t="shared" si="12"/>
        <v>218.86</v>
      </c>
      <c r="H90" s="154"/>
      <c r="I90">
        <f>BRPL_EOD!AK90+BRPL_EOD!AL90</f>
        <v>79.59</v>
      </c>
      <c r="J90">
        <f>BYPL_EOD!AK90+BYPL_EOD!AL90</f>
        <v>46.02</v>
      </c>
      <c r="K90">
        <f>MES_EOD!AK90+MES_EOD!AL90</f>
        <v>5</v>
      </c>
      <c r="L90">
        <f>NDMC_EOD!AK90+NDMC_EOD!AL90</f>
        <v>18.66</v>
      </c>
      <c r="M90">
        <f>TPDDL_EOD!AK90+TPDDL_EOD!AL90</f>
        <v>69.599999999999994</v>
      </c>
      <c r="N90">
        <f t="shared" si="7"/>
        <v>218.87</v>
      </c>
      <c r="O90" s="154">
        <f t="shared" si="8"/>
        <v>-9.9999999999909051E-3</v>
      </c>
      <c r="P90">
        <v>79.586363594827986</v>
      </c>
      <c r="Q90">
        <v>46.01789738200759</v>
      </c>
      <c r="R90">
        <v>4.9997715538904375</v>
      </c>
      <c r="S90">
        <v>18.659147439119113</v>
      </c>
      <c r="T90">
        <v>69.596820030154888</v>
      </c>
      <c r="U90" s="156">
        <f t="shared" si="9"/>
        <v>218.86</v>
      </c>
      <c r="V90" s="154">
        <f t="shared" si="10"/>
        <v>0</v>
      </c>
      <c r="Y90">
        <f>BAWANA!AW90+BAWANA!AX90</f>
        <v>25.57</v>
      </c>
      <c r="Z90">
        <f>BAWANA!BD90+BAWANA!BE90</f>
        <v>25.57</v>
      </c>
      <c r="AA90">
        <f>BAWANA!X90+BAWANA!Y90</f>
        <v>25.57</v>
      </c>
      <c r="AB90">
        <f>BAWANA!AE90+BAWANA!AF90</f>
        <v>25.57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218.86</v>
      </c>
      <c r="E91">
        <f>BAWANA!AM91</f>
        <v>0</v>
      </c>
      <c r="F91">
        <f t="shared" si="11"/>
        <v>256</v>
      </c>
      <c r="G91">
        <f t="shared" si="12"/>
        <v>218.86</v>
      </c>
      <c r="H91" s="154"/>
      <c r="I91">
        <f>BRPL_EOD!AK91+BRPL_EOD!AL91</f>
        <v>79.59</v>
      </c>
      <c r="J91">
        <f>BYPL_EOD!AK91+BYPL_EOD!AL91</f>
        <v>46.02</v>
      </c>
      <c r="K91">
        <f>MES_EOD!AK91+MES_EOD!AL91</f>
        <v>5</v>
      </c>
      <c r="L91">
        <f>NDMC_EOD!AK91+NDMC_EOD!AL91</f>
        <v>18.66</v>
      </c>
      <c r="M91">
        <f>TPDDL_EOD!AK91+TPDDL_EOD!AL91</f>
        <v>69.599999999999994</v>
      </c>
      <c r="N91">
        <f t="shared" si="7"/>
        <v>218.87</v>
      </c>
      <c r="O91" s="154">
        <f t="shared" si="8"/>
        <v>-9.9999999999909051E-3</v>
      </c>
      <c r="P91">
        <v>79.586363594827986</v>
      </c>
      <c r="Q91">
        <v>46.01789738200759</v>
      </c>
      <c r="R91">
        <v>4.9997715538904375</v>
      </c>
      <c r="S91">
        <v>18.659147439119113</v>
      </c>
      <c r="T91">
        <v>69.596820030154888</v>
      </c>
      <c r="U91" s="156">
        <f t="shared" si="9"/>
        <v>218.86</v>
      </c>
      <c r="V91" s="154">
        <f t="shared" si="10"/>
        <v>0</v>
      </c>
      <c r="Y91">
        <f>BAWANA!AW91+BAWANA!AX91</f>
        <v>25.57</v>
      </c>
      <c r="Z91">
        <f>BAWANA!BD91+BAWANA!BE91</f>
        <v>25.57</v>
      </c>
      <c r="AA91">
        <f>BAWANA!X91+BAWANA!Y91</f>
        <v>25.57</v>
      </c>
      <c r="AB91">
        <f>BAWANA!AE91+BAWANA!AF91</f>
        <v>25.57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218.86</v>
      </c>
      <c r="E92">
        <f>BAWANA!AM92</f>
        <v>0</v>
      </c>
      <c r="F92">
        <f t="shared" si="11"/>
        <v>256</v>
      </c>
      <c r="G92">
        <f t="shared" si="12"/>
        <v>218.86</v>
      </c>
      <c r="H92" s="154"/>
      <c r="I92">
        <f>BRPL_EOD!AK92+BRPL_EOD!AL92</f>
        <v>79.59</v>
      </c>
      <c r="J92">
        <f>BYPL_EOD!AK92+BYPL_EOD!AL92</f>
        <v>46.02</v>
      </c>
      <c r="K92">
        <f>MES_EOD!AK92+MES_EOD!AL92</f>
        <v>5</v>
      </c>
      <c r="L92">
        <f>NDMC_EOD!AK92+NDMC_EOD!AL92</f>
        <v>18.66</v>
      </c>
      <c r="M92">
        <f>TPDDL_EOD!AK92+TPDDL_EOD!AL92</f>
        <v>69.599999999999994</v>
      </c>
      <c r="N92">
        <f t="shared" si="7"/>
        <v>218.87</v>
      </c>
      <c r="O92" s="154">
        <f t="shared" si="8"/>
        <v>-9.9999999999909051E-3</v>
      </c>
      <c r="P92">
        <v>79.586363594827986</v>
      </c>
      <c r="Q92">
        <v>46.01789738200759</v>
      </c>
      <c r="R92">
        <v>4.9997715538904375</v>
      </c>
      <c r="S92">
        <v>18.659147439119113</v>
      </c>
      <c r="T92">
        <v>69.596820030154888</v>
      </c>
      <c r="U92" s="156">
        <f t="shared" si="9"/>
        <v>218.86</v>
      </c>
      <c r="V92" s="154">
        <f t="shared" si="10"/>
        <v>0</v>
      </c>
      <c r="Y92">
        <f>BAWANA!AW92+BAWANA!AX92</f>
        <v>25.57</v>
      </c>
      <c r="Z92">
        <f>BAWANA!BD92+BAWANA!BE92</f>
        <v>25.57</v>
      </c>
      <c r="AA92">
        <f>BAWANA!X92+BAWANA!Y92</f>
        <v>25.57</v>
      </c>
      <c r="AB92">
        <f>BAWANA!AE92+BAWANA!AF92</f>
        <v>25.57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5.3097270000000041</v>
      </c>
      <c r="E99" s="156">
        <f t="shared" si="14"/>
        <v>0</v>
      </c>
      <c r="F99" s="156">
        <f t="shared" si="14"/>
        <v>6.1440000000000001</v>
      </c>
      <c r="G99" s="156">
        <f t="shared" si="14"/>
        <v>5.3097270000000041</v>
      </c>
      <c r="H99" s="156"/>
      <c r="I99" s="156">
        <f t="shared" si="14"/>
        <v>2.0208274999999998</v>
      </c>
      <c r="J99" s="156">
        <f t="shared" si="14"/>
        <v>1.1268200000000002</v>
      </c>
      <c r="K99" s="156">
        <f t="shared" si="14"/>
        <v>0.1225</v>
      </c>
      <c r="L99" s="156">
        <f t="shared" si="14"/>
        <v>0.4481200000000003</v>
      </c>
      <c r="M99" s="156">
        <f t="shared" si="14"/>
        <v>1.5914475000000019</v>
      </c>
      <c r="N99" s="156">
        <f t="shared" si="14"/>
        <v>5.3097149999999953</v>
      </c>
      <c r="O99" s="156">
        <f t="shared" si="14"/>
        <v>1.1999999999986244E-5</v>
      </c>
      <c r="P99" s="156">
        <f t="shared" si="14"/>
        <v>2.0208335973053448</v>
      </c>
      <c r="Q99" s="156">
        <f t="shared" si="14"/>
        <v>1.1268235562061564</v>
      </c>
      <c r="R99" s="156">
        <f t="shared" si="14"/>
        <v>0.12250026583227755</v>
      </c>
      <c r="S99" s="156">
        <f t="shared" si="14"/>
        <v>0.44812149413905117</v>
      </c>
      <c r="T99" s="156">
        <f t="shared" si="14"/>
        <v>1.5914480865171692</v>
      </c>
      <c r="U99" s="156">
        <f t="shared" si="14"/>
        <v>5.3097270000000032</v>
      </c>
      <c r="V99" s="156">
        <f t="shared" si="10"/>
        <v>0</v>
      </c>
      <c r="Y99" s="156">
        <f>SUM(Y3:Y98)/4000</f>
        <v>0.6480275000000002</v>
      </c>
      <c r="Z99" s="156">
        <f t="shared" ref="Z99:AD99" si="15">SUM(Z3:Z98)/4000</f>
        <v>0.53165750000000001</v>
      </c>
      <c r="AA99" s="156">
        <f t="shared" si="15"/>
        <v>0.6480275000000002</v>
      </c>
      <c r="AB99" s="156">
        <f t="shared" si="15"/>
        <v>0.53165750000000001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295.1662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14.306800000000001</v>
      </c>
      <c r="S3">
        <v>15.582000000000001</v>
      </c>
      <c r="T3">
        <v>0</v>
      </c>
      <c r="U3">
        <v>348.97500000000002</v>
      </c>
      <c r="V3">
        <v>8.9731470000000009</v>
      </c>
      <c r="W3">
        <v>34.799309999999998</v>
      </c>
      <c r="X3">
        <v>84.520899999999997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0.66061999999999999</v>
      </c>
      <c r="AO3">
        <v>5.1449999999999996</v>
      </c>
      <c r="AP3">
        <v>10.247999999999999</v>
      </c>
      <c r="AQ3">
        <v>0</v>
      </c>
      <c r="AR3">
        <v>39.744</v>
      </c>
      <c r="AS3">
        <v>24.617159999999998</v>
      </c>
      <c r="AT3">
        <v>9.5584000000000007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81.610951000000014</v>
      </c>
      <c r="BA3">
        <f>SUM(B3:AZ3)</f>
        <v>1516.921863</v>
      </c>
      <c r="BB3">
        <v>0</v>
      </c>
      <c r="BD3">
        <v>6.72</v>
      </c>
      <c r="BE3">
        <v>1.92</v>
      </c>
      <c r="BF3">
        <v>2.25</v>
      </c>
      <c r="BG3">
        <v>1.79</v>
      </c>
      <c r="BH3">
        <v>6.3</v>
      </c>
      <c r="BI3">
        <v>1</v>
      </c>
      <c r="BJ3">
        <v>1.04</v>
      </c>
      <c r="BK3">
        <v>1.96</v>
      </c>
      <c r="BL3">
        <v>0</v>
      </c>
      <c r="BM3">
        <v>0.19</v>
      </c>
      <c r="BN3">
        <v>3.52</v>
      </c>
      <c r="BO3">
        <v>1.89</v>
      </c>
      <c r="BP3">
        <v>0.26</v>
      </c>
      <c r="BQ3">
        <v>1.99</v>
      </c>
      <c r="BR3">
        <v>2.16</v>
      </c>
      <c r="BS3">
        <v>1.64</v>
      </c>
      <c r="BT3">
        <v>2.8932340000000001</v>
      </c>
      <c r="BU3">
        <v>1.3481259999999999</v>
      </c>
      <c r="BV3">
        <v>1.9902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1.339218</v>
      </c>
      <c r="CM3">
        <v>3.5355379999999998</v>
      </c>
      <c r="CN3">
        <v>3.55905</v>
      </c>
      <c r="CO3">
        <v>4.3140000000000001</v>
      </c>
      <c r="CP3">
        <v>4.2765000000000004</v>
      </c>
      <c r="CQ3">
        <v>3.55905</v>
      </c>
      <c r="CR3">
        <v>0.340505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81.610951000000014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295.1662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14.306800000000001</v>
      </c>
      <c r="S4">
        <v>15.582000000000001</v>
      </c>
      <c r="T4">
        <v>0</v>
      </c>
      <c r="U4">
        <v>348.97500000000002</v>
      </c>
      <c r="V4">
        <v>7.9671000000000003</v>
      </c>
      <c r="W4">
        <v>34.799309999999998</v>
      </c>
      <c r="X4">
        <v>84.520899999999997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0.66061999999999999</v>
      </c>
      <c r="AO4">
        <v>5.1449999999999996</v>
      </c>
      <c r="AP4">
        <v>10.247999999999999</v>
      </c>
      <c r="AQ4">
        <v>0</v>
      </c>
      <c r="AR4">
        <v>39.744</v>
      </c>
      <c r="AS4">
        <v>24.617159999999998</v>
      </c>
      <c r="AT4">
        <v>9.5584000000000007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81.370951000000005</v>
      </c>
      <c r="BA4">
        <f t="shared" ref="BA4:BA67" si="1">SUM(B4:AZ4)</f>
        <v>1515.6758160000002</v>
      </c>
      <c r="BB4">
        <v>1</v>
      </c>
      <c r="BD4">
        <v>6.48</v>
      </c>
      <c r="BE4">
        <v>1.92</v>
      </c>
      <c r="BF4">
        <v>2.25</v>
      </c>
      <c r="BG4">
        <v>1.79</v>
      </c>
      <c r="BH4">
        <v>6.3</v>
      </c>
      <c r="BI4">
        <v>1</v>
      </c>
      <c r="BJ4">
        <v>1.04</v>
      </c>
      <c r="BK4">
        <v>1.96</v>
      </c>
      <c r="BL4">
        <v>0</v>
      </c>
      <c r="BM4">
        <v>0.19</v>
      </c>
      <c r="BN4">
        <v>3.52</v>
      </c>
      <c r="BO4">
        <v>1.89</v>
      </c>
      <c r="BP4">
        <v>0.26</v>
      </c>
      <c r="BQ4">
        <v>1.99</v>
      </c>
      <c r="BR4">
        <v>2.16</v>
      </c>
      <c r="BS4">
        <v>1.64</v>
      </c>
      <c r="BT4">
        <v>2.8932340000000001</v>
      </c>
      <c r="BU4">
        <v>1.3481259999999999</v>
      </c>
      <c r="BV4">
        <v>1.9902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1.339218</v>
      </c>
      <c r="CM4">
        <v>3.5355379999999998</v>
      </c>
      <c r="CN4">
        <v>3.55905</v>
      </c>
      <c r="CO4">
        <v>4.3140000000000001</v>
      </c>
      <c r="CP4">
        <v>4.2765000000000004</v>
      </c>
      <c r="CQ4">
        <v>3.55905</v>
      </c>
      <c r="CR4">
        <v>0.340505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81.370951000000005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276.08999999999997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14.306800000000001</v>
      </c>
      <c r="S5">
        <v>15.582000000000001</v>
      </c>
      <c r="T5">
        <v>0</v>
      </c>
      <c r="U5">
        <v>348.97500000000002</v>
      </c>
      <c r="V5">
        <v>7.9671000000000003</v>
      </c>
      <c r="W5">
        <v>34.799309999999998</v>
      </c>
      <c r="X5">
        <v>84.520899999999997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53.518799999999999</v>
      </c>
      <c r="AL5">
        <v>11.62</v>
      </c>
      <c r="AM5">
        <v>0</v>
      </c>
      <c r="AN5">
        <v>0.66061999999999999</v>
      </c>
      <c r="AO5">
        <v>5.1449999999999996</v>
      </c>
      <c r="AP5">
        <v>10.247999999999999</v>
      </c>
      <c r="AQ5">
        <v>0</v>
      </c>
      <c r="AR5">
        <v>11.04</v>
      </c>
      <c r="AS5">
        <v>24.617159999999998</v>
      </c>
      <c r="AT5">
        <v>9.5584000000000007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81.370951000000005</v>
      </c>
      <c r="BA5">
        <f t="shared" si="1"/>
        <v>1477.1916159999998</v>
      </c>
      <c r="BB5">
        <v>2</v>
      </c>
      <c r="BD5">
        <v>6.48</v>
      </c>
      <c r="BE5">
        <v>1.92</v>
      </c>
      <c r="BF5">
        <v>2.25</v>
      </c>
      <c r="BG5">
        <v>1.79</v>
      </c>
      <c r="BH5">
        <v>6.3</v>
      </c>
      <c r="BI5">
        <v>1</v>
      </c>
      <c r="BJ5">
        <v>1.04</v>
      </c>
      <c r="BK5">
        <v>1.96</v>
      </c>
      <c r="BL5">
        <v>0</v>
      </c>
      <c r="BM5">
        <v>0.19</v>
      </c>
      <c r="BN5">
        <v>3.52</v>
      </c>
      <c r="BO5">
        <v>1.89</v>
      </c>
      <c r="BP5">
        <v>0.26</v>
      </c>
      <c r="BQ5">
        <v>1.99</v>
      </c>
      <c r="BR5">
        <v>2.16</v>
      </c>
      <c r="BS5">
        <v>1.64</v>
      </c>
      <c r="BT5">
        <v>2.8932340000000001</v>
      </c>
      <c r="BU5">
        <v>1.3481259999999999</v>
      </c>
      <c r="BV5">
        <v>1.9902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1.339218</v>
      </c>
      <c r="CM5">
        <v>3.5355379999999998</v>
      </c>
      <c r="CN5">
        <v>3.55905</v>
      </c>
      <c r="CO5">
        <v>4.3140000000000001</v>
      </c>
      <c r="CP5">
        <v>4.2765000000000004</v>
      </c>
      <c r="CQ5">
        <v>3.55905</v>
      </c>
      <c r="CR5">
        <v>0.340505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81.370951000000005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276.08999999999997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14.306800000000001</v>
      </c>
      <c r="S6">
        <v>15.582000000000001</v>
      </c>
      <c r="T6">
        <v>0</v>
      </c>
      <c r="U6">
        <v>348.97500000000002</v>
      </c>
      <c r="V6">
        <v>7.9671000000000003</v>
      </c>
      <c r="W6">
        <v>34.799309999999998</v>
      </c>
      <c r="X6">
        <v>84.520899999999997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53.518799999999999</v>
      </c>
      <c r="AL6">
        <v>23.24</v>
      </c>
      <c r="AM6">
        <v>0</v>
      </c>
      <c r="AN6">
        <v>0.66061999999999999</v>
      </c>
      <c r="AO6">
        <v>5.1449999999999996</v>
      </c>
      <c r="AP6">
        <v>10.247999999999999</v>
      </c>
      <c r="AQ6">
        <v>0</v>
      </c>
      <c r="AR6">
        <v>11.04</v>
      </c>
      <c r="AS6">
        <v>24.617159999999998</v>
      </c>
      <c r="AT6">
        <v>9.5584000000000007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81.370951000000005</v>
      </c>
      <c r="BA6">
        <f t="shared" si="1"/>
        <v>1488.811616</v>
      </c>
      <c r="BB6">
        <v>3</v>
      </c>
      <c r="BD6">
        <v>6.48</v>
      </c>
      <c r="BE6">
        <v>1.92</v>
      </c>
      <c r="BF6">
        <v>2.25</v>
      </c>
      <c r="BG6">
        <v>1.79</v>
      </c>
      <c r="BH6">
        <v>6.3</v>
      </c>
      <c r="BI6">
        <v>1</v>
      </c>
      <c r="BJ6">
        <v>1.04</v>
      </c>
      <c r="BK6">
        <v>1.96</v>
      </c>
      <c r="BL6">
        <v>0</v>
      </c>
      <c r="BM6">
        <v>0.19</v>
      </c>
      <c r="BN6">
        <v>3.52</v>
      </c>
      <c r="BO6">
        <v>1.89</v>
      </c>
      <c r="BP6">
        <v>0.26</v>
      </c>
      <c r="BQ6">
        <v>1.99</v>
      </c>
      <c r="BR6">
        <v>2.16</v>
      </c>
      <c r="BS6">
        <v>1.64</v>
      </c>
      <c r="BT6">
        <v>2.8932340000000001</v>
      </c>
      <c r="BU6">
        <v>1.3481259999999999</v>
      </c>
      <c r="BV6">
        <v>1.9902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1.339218</v>
      </c>
      <c r="CM6">
        <v>3.5355379999999998</v>
      </c>
      <c r="CN6">
        <v>3.55905</v>
      </c>
      <c r="CO6">
        <v>4.3140000000000001</v>
      </c>
      <c r="CP6">
        <v>4.2765000000000004</v>
      </c>
      <c r="CQ6">
        <v>3.55905</v>
      </c>
      <c r="CR6">
        <v>0.340505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81.370951000000005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276.08999999999997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14.306800000000001</v>
      </c>
      <c r="S7">
        <v>15.582000000000001</v>
      </c>
      <c r="T7">
        <v>0</v>
      </c>
      <c r="U7">
        <v>360.22500000000002</v>
      </c>
      <c r="V7">
        <v>7.9671000000000003</v>
      </c>
      <c r="W7">
        <v>34.799309999999998</v>
      </c>
      <c r="X7">
        <v>84.520899999999997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53.518799999999999</v>
      </c>
      <c r="AL7">
        <v>69.72</v>
      </c>
      <c r="AM7">
        <v>0</v>
      </c>
      <c r="AN7">
        <v>0.66061999999999999</v>
      </c>
      <c r="AO7">
        <v>5.1449999999999996</v>
      </c>
      <c r="AP7">
        <v>5.7645</v>
      </c>
      <c r="AQ7">
        <v>0</v>
      </c>
      <c r="AR7">
        <v>13.247999999999999</v>
      </c>
      <c r="AS7">
        <v>10.7616</v>
      </c>
      <c r="AT7">
        <v>9.5584000000000007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81.310951000000003</v>
      </c>
      <c r="BA7">
        <f t="shared" si="1"/>
        <v>1530.3505559999999</v>
      </c>
      <c r="BB7">
        <v>4</v>
      </c>
      <c r="BD7">
        <v>6.48</v>
      </c>
      <c r="BE7">
        <v>1.92</v>
      </c>
      <c r="BF7">
        <v>2.25</v>
      </c>
      <c r="BG7">
        <v>1.79</v>
      </c>
      <c r="BH7">
        <v>6.3</v>
      </c>
      <c r="BI7">
        <v>1</v>
      </c>
      <c r="BJ7">
        <v>0.98</v>
      </c>
      <c r="BK7">
        <v>1.96</v>
      </c>
      <c r="BL7">
        <v>0</v>
      </c>
      <c r="BM7">
        <v>0.19</v>
      </c>
      <c r="BN7">
        <v>3.52</v>
      </c>
      <c r="BO7">
        <v>1.89</v>
      </c>
      <c r="BP7">
        <v>0.26</v>
      </c>
      <c r="BQ7">
        <v>1.99</v>
      </c>
      <c r="BR7">
        <v>2.16</v>
      </c>
      <c r="BS7">
        <v>1.64</v>
      </c>
      <c r="BT7">
        <v>2.8932340000000001</v>
      </c>
      <c r="BU7">
        <v>1.3481259999999999</v>
      </c>
      <c r="BV7">
        <v>1.9902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1.339218</v>
      </c>
      <c r="CM7">
        <v>3.5355379999999998</v>
      </c>
      <c r="CN7">
        <v>3.55905</v>
      </c>
      <c r="CO7">
        <v>4.3140000000000001</v>
      </c>
      <c r="CP7">
        <v>4.2765000000000004</v>
      </c>
      <c r="CQ7">
        <v>3.55905</v>
      </c>
      <c r="CR7">
        <v>0.340505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81.310951000000003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270.27999999999997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14.306800000000001</v>
      </c>
      <c r="S8">
        <v>15.582000000000001</v>
      </c>
      <c r="T8">
        <v>0</v>
      </c>
      <c r="U8">
        <v>365.85</v>
      </c>
      <c r="V8">
        <v>7.9671000000000003</v>
      </c>
      <c r="W8">
        <v>34.799309999999998</v>
      </c>
      <c r="X8">
        <v>84.520899999999997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53.518799999999999</v>
      </c>
      <c r="AL8">
        <v>69.72</v>
      </c>
      <c r="AM8">
        <v>0</v>
      </c>
      <c r="AN8">
        <v>0.66061999999999999</v>
      </c>
      <c r="AO8">
        <v>5.1449999999999996</v>
      </c>
      <c r="AP8">
        <v>5.7645</v>
      </c>
      <c r="AQ8">
        <v>0</v>
      </c>
      <c r="AR8">
        <v>13.247999999999999</v>
      </c>
      <c r="AS8">
        <v>10.7616</v>
      </c>
      <c r="AT8">
        <v>9.5584000000000007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81.310951000000003</v>
      </c>
      <c r="BA8">
        <f t="shared" si="1"/>
        <v>1530.1655559999999</v>
      </c>
      <c r="BB8">
        <v>5</v>
      </c>
      <c r="BD8">
        <v>6.48</v>
      </c>
      <c r="BE8">
        <v>1.92</v>
      </c>
      <c r="BF8">
        <v>2.25</v>
      </c>
      <c r="BG8">
        <v>1.79</v>
      </c>
      <c r="BH8">
        <v>6.3</v>
      </c>
      <c r="BI8">
        <v>1</v>
      </c>
      <c r="BJ8">
        <v>0.98</v>
      </c>
      <c r="BK8">
        <v>1.96</v>
      </c>
      <c r="BL8">
        <v>0</v>
      </c>
      <c r="BM8">
        <v>0.19</v>
      </c>
      <c r="BN8">
        <v>3.52</v>
      </c>
      <c r="BO8">
        <v>1.89</v>
      </c>
      <c r="BP8">
        <v>0.26</v>
      </c>
      <c r="BQ8">
        <v>1.99</v>
      </c>
      <c r="BR8">
        <v>2.16</v>
      </c>
      <c r="BS8">
        <v>1.64</v>
      </c>
      <c r="BT8">
        <v>2.8932340000000001</v>
      </c>
      <c r="BU8">
        <v>1.3481259999999999</v>
      </c>
      <c r="BV8">
        <v>1.9902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1.339218</v>
      </c>
      <c r="CM8">
        <v>3.5355379999999998</v>
      </c>
      <c r="CN8">
        <v>3.55905</v>
      </c>
      <c r="CO8">
        <v>4.3140000000000001</v>
      </c>
      <c r="CP8">
        <v>4.2765000000000004</v>
      </c>
      <c r="CQ8">
        <v>3.55905</v>
      </c>
      <c r="CR8">
        <v>0.340505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81.310951000000003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260.5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14.306800000000001</v>
      </c>
      <c r="S9">
        <v>15.582000000000001</v>
      </c>
      <c r="T9">
        <v>0</v>
      </c>
      <c r="U9">
        <v>365.85</v>
      </c>
      <c r="V9">
        <v>7.9671000000000003</v>
      </c>
      <c r="W9">
        <v>34.799309999999998</v>
      </c>
      <c r="X9">
        <v>84.520899999999997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53.518799999999999</v>
      </c>
      <c r="AL9">
        <v>69.72</v>
      </c>
      <c r="AM9">
        <v>0</v>
      </c>
      <c r="AN9">
        <v>0.66061999999999999</v>
      </c>
      <c r="AO9">
        <v>5.1449999999999996</v>
      </c>
      <c r="AP9">
        <v>5.7645</v>
      </c>
      <c r="AQ9">
        <v>0</v>
      </c>
      <c r="AR9">
        <v>13.247999999999999</v>
      </c>
      <c r="AS9">
        <v>10.7616</v>
      </c>
      <c r="AT9">
        <v>7.0682919999999996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81.310951000000003</v>
      </c>
      <c r="BA9">
        <f t="shared" si="1"/>
        <v>1511.3416480000003</v>
      </c>
      <c r="BB9">
        <v>6</v>
      </c>
      <c r="BD9">
        <v>6.48</v>
      </c>
      <c r="BE9">
        <v>1.92</v>
      </c>
      <c r="BF9">
        <v>2.25</v>
      </c>
      <c r="BG9">
        <v>1.79</v>
      </c>
      <c r="BH9">
        <v>6.3</v>
      </c>
      <c r="BI9">
        <v>1</v>
      </c>
      <c r="BJ9">
        <v>0.98</v>
      </c>
      <c r="BK9">
        <v>1.96</v>
      </c>
      <c r="BL9">
        <v>0</v>
      </c>
      <c r="BM9">
        <v>0.19</v>
      </c>
      <c r="BN9">
        <v>3.52</v>
      </c>
      <c r="BO9">
        <v>1.89</v>
      </c>
      <c r="BP9">
        <v>0.26</v>
      </c>
      <c r="BQ9">
        <v>1.99</v>
      </c>
      <c r="BR9">
        <v>2.16</v>
      </c>
      <c r="BS9">
        <v>1.64</v>
      </c>
      <c r="BT9">
        <v>2.8932340000000001</v>
      </c>
      <c r="BU9">
        <v>1.3481259999999999</v>
      </c>
      <c r="BV9">
        <v>1.9902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1.339218</v>
      </c>
      <c r="CM9">
        <v>3.5355379999999998</v>
      </c>
      <c r="CN9">
        <v>3.55905</v>
      </c>
      <c r="CO9">
        <v>4.3140000000000001</v>
      </c>
      <c r="CP9">
        <v>4.2765000000000004</v>
      </c>
      <c r="CQ9">
        <v>3.55905</v>
      </c>
      <c r="CR9">
        <v>0.340505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81.310951000000003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250.96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14.306800000000001</v>
      </c>
      <c r="S10">
        <v>15.582000000000001</v>
      </c>
      <c r="T10">
        <v>0</v>
      </c>
      <c r="U10">
        <v>365.85</v>
      </c>
      <c r="V10">
        <v>7.9671000000000003</v>
      </c>
      <c r="W10">
        <v>34.799309999999998</v>
      </c>
      <c r="X10">
        <v>84.520899999999997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53.518799999999999</v>
      </c>
      <c r="AL10">
        <v>69.72</v>
      </c>
      <c r="AM10">
        <v>0</v>
      </c>
      <c r="AN10">
        <v>0.66061999999999999</v>
      </c>
      <c r="AO10">
        <v>5.1449999999999996</v>
      </c>
      <c r="AP10">
        <v>5.7645</v>
      </c>
      <c r="AQ10">
        <v>0</v>
      </c>
      <c r="AR10">
        <v>13.247999999999999</v>
      </c>
      <c r="AS10">
        <v>10.7616</v>
      </c>
      <c r="AT10">
        <v>9.5584000000000007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81.310951000000003</v>
      </c>
      <c r="BA10">
        <f t="shared" si="1"/>
        <v>1504.2917560000003</v>
      </c>
      <c r="BB10">
        <v>7</v>
      </c>
      <c r="BD10">
        <v>6.48</v>
      </c>
      <c r="BE10">
        <v>1.92</v>
      </c>
      <c r="BF10">
        <v>2.25</v>
      </c>
      <c r="BG10">
        <v>1.79</v>
      </c>
      <c r="BH10">
        <v>6.3</v>
      </c>
      <c r="BI10">
        <v>1</v>
      </c>
      <c r="BJ10">
        <v>0.98</v>
      </c>
      <c r="BK10">
        <v>1.96</v>
      </c>
      <c r="BL10">
        <v>0</v>
      </c>
      <c r="BM10">
        <v>0.19</v>
      </c>
      <c r="BN10">
        <v>3.52</v>
      </c>
      <c r="BO10">
        <v>1.89</v>
      </c>
      <c r="BP10">
        <v>0.26</v>
      </c>
      <c r="BQ10">
        <v>1.99</v>
      </c>
      <c r="BR10">
        <v>2.16</v>
      </c>
      <c r="BS10">
        <v>1.64</v>
      </c>
      <c r="BT10">
        <v>2.8932340000000001</v>
      </c>
      <c r="BU10">
        <v>1.3481259999999999</v>
      </c>
      <c r="BV10">
        <v>1.9902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1.339218</v>
      </c>
      <c r="CM10">
        <v>3.5355379999999998</v>
      </c>
      <c r="CN10">
        <v>3.55905</v>
      </c>
      <c r="CO10">
        <v>4.3140000000000001</v>
      </c>
      <c r="CP10">
        <v>4.2765000000000004</v>
      </c>
      <c r="CQ10">
        <v>3.55905</v>
      </c>
      <c r="CR10">
        <v>0.340505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81.310951000000003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209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11.616137</v>
      </c>
      <c r="S11">
        <v>14.139283000000001</v>
      </c>
      <c r="T11">
        <v>0</v>
      </c>
      <c r="U11">
        <v>365.85</v>
      </c>
      <c r="V11">
        <v>0</v>
      </c>
      <c r="W11">
        <v>30.960799999999999</v>
      </c>
      <c r="X11">
        <v>96.255399999999995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53.518799999999999</v>
      </c>
      <c r="AL11">
        <v>23.24</v>
      </c>
      <c r="AM11">
        <v>0</v>
      </c>
      <c r="AN11">
        <v>0.66061999999999999</v>
      </c>
      <c r="AO11">
        <v>5.1449999999999996</v>
      </c>
      <c r="AP11">
        <v>5.7645</v>
      </c>
      <c r="AQ11">
        <v>0</v>
      </c>
      <c r="AR11">
        <v>16.559999999999999</v>
      </c>
      <c r="AS11">
        <v>10.7616</v>
      </c>
      <c r="AT11">
        <v>9.5584000000000007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81.310951000000003</v>
      </c>
      <c r="BA11">
        <f t="shared" si="1"/>
        <v>1414.9592659999998</v>
      </c>
      <c r="BB11">
        <v>8</v>
      </c>
      <c r="BD11">
        <v>6.48</v>
      </c>
      <c r="BE11">
        <v>1.92</v>
      </c>
      <c r="BF11">
        <v>2.25</v>
      </c>
      <c r="BG11">
        <v>1.79</v>
      </c>
      <c r="BH11">
        <v>6.3</v>
      </c>
      <c r="BI11">
        <v>1</v>
      </c>
      <c r="BJ11">
        <v>0.98</v>
      </c>
      <c r="BK11">
        <v>1.96</v>
      </c>
      <c r="BL11">
        <v>0</v>
      </c>
      <c r="BM11">
        <v>0.19</v>
      </c>
      <c r="BN11">
        <v>3.52</v>
      </c>
      <c r="BO11">
        <v>1.89</v>
      </c>
      <c r="BP11">
        <v>0.26</v>
      </c>
      <c r="BQ11">
        <v>1.99</v>
      </c>
      <c r="BR11">
        <v>2.16</v>
      </c>
      <c r="BS11">
        <v>1.64</v>
      </c>
      <c r="BT11">
        <v>2.8932340000000001</v>
      </c>
      <c r="BU11">
        <v>1.3481259999999999</v>
      </c>
      <c r="BV11">
        <v>1.9902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1.339218</v>
      </c>
      <c r="CM11">
        <v>3.5355379999999998</v>
      </c>
      <c r="CN11">
        <v>3.55905</v>
      </c>
      <c r="CO11">
        <v>4.3140000000000001</v>
      </c>
      <c r="CP11">
        <v>4.2765000000000004</v>
      </c>
      <c r="CQ11">
        <v>3.55905</v>
      </c>
      <c r="CR11">
        <v>0.340505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81.310951000000003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209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11.616137</v>
      </c>
      <c r="S12">
        <v>14.139283000000001</v>
      </c>
      <c r="T12">
        <v>0</v>
      </c>
      <c r="U12">
        <v>365.85</v>
      </c>
      <c r="V12">
        <v>0</v>
      </c>
      <c r="W12">
        <v>20.284199999999998</v>
      </c>
      <c r="X12">
        <v>96.255399999999995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53.518799999999999</v>
      </c>
      <c r="AL12">
        <v>11.62</v>
      </c>
      <c r="AM12">
        <v>0</v>
      </c>
      <c r="AN12">
        <v>0.66061999999999999</v>
      </c>
      <c r="AO12">
        <v>5.1449999999999996</v>
      </c>
      <c r="AP12">
        <v>5.7645</v>
      </c>
      <c r="AQ12">
        <v>0</v>
      </c>
      <c r="AR12">
        <v>16.559999999999999</v>
      </c>
      <c r="AS12">
        <v>10.7616</v>
      </c>
      <c r="AT12">
        <v>9.5584000000000007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81.310951000000003</v>
      </c>
      <c r="BA12">
        <f t="shared" si="1"/>
        <v>1392.6626659999997</v>
      </c>
      <c r="BB12">
        <v>9</v>
      </c>
      <c r="BD12">
        <v>6.48</v>
      </c>
      <c r="BE12">
        <v>1.92</v>
      </c>
      <c r="BF12">
        <v>2.25</v>
      </c>
      <c r="BG12">
        <v>1.79</v>
      </c>
      <c r="BH12">
        <v>6.3</v>
      </c>
      <c r="BI12">
        <v>1</v>
      </c>
      <c r="BJ12">
        <v>0.98</v>
      </c>
      <c r="BK12">
        <v>1.96</v>
      </c>
      <c r="BL12">
        <v>0</v>
      </c>
      <c r="BM12">
        <v>0.19</v>
      </c>
      <c r="BN12">
        <v>3.52</v>
      </c>
      <c r="BO12">
        <v>1.89</v>
      </c>
      <c r="BP12">
        <v>0.26</v>
      </c>
      <c r="BQ12">
        <v>1.99</v>
      </c>
      <c r="BR12">
        <v>2.16</v>
      </c>
      <c r="BS12">
        <v>1.64</v>
      </c>
      <c r="BT12">
        <v>2.8932340000000001</v>
      </c>
      <c r="BU12">
        <v>1.3481259999999999</v>
      </c>
      <c r="BV12">
        <v>1.9902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1.339218</v>
      </c>
      <c r="CM12">
        <v>3.5355379999999998</v>
      </c>
      <c r="CN12">
        <v>3.55905</v>
      </c>
      <c r="CO12">
        <v>4.3140000000000001</v>
      </c>
      <c r="CP12">
        <v>4.2765000000000004</v>
      </c>
      <c r="CQ12">
        <v>3.55905</v>
      </c>
      <c r="CR12">
        <v>0.340505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81.310951000000003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209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11.616137</v>
      </c>
      <c r="S13">
        <v>14.139283000000001</v>
      </c>
      <c r="T13">
        <v>0</v>
      </c>
      <c r="U13">
        <v>371.47500000000002</v>
      </c>
      <c r="V13">
        <v>0</v>
      </c>
      <c r="W13">
        <v>20.284199999999998</v>
      </c>
      <c r="X13">
        <v>96.255399999999995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53.518799999999999</v>
      </c>
      <c r="AL13">
        <v>2.3239999999999998</v>
      </c>
      <c r="AM13">
        <v>0</v>
      </c>
      <c r="AN13">
        <v>0.66061999999999999</v>
      </c>
      <c r="AO13">
        <v>5.1449999999999996</v>
      </c>
      <c r="AP13">
        <v>10.247999999999999</v>
      </c>
      <c r="AQ13">
        <v>0</v>
      </c>
      <c r="AR13">
        <v>16.559999999999999</v>
      </c>
      <c r="AS13">
        <v>10.7616</v>
      </c>
      <c r="AT13">
        <v>9.5584000000000007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81.310951000000003</v>
      </c>
      <c r="BA13">
        <f t="shared" si="1"/>
        <v>1393.4751659999999</v>
      </c>
      <c r="BB13">
        <v>10</v>
      </c>
      <c r="BD13">
        <v>6.48</v>
      </c>
      <c r="BE13">
        <v>1.92</v>
      </c>
      <c r="BF13">
        <v>2.25</v>
      </c>
      <c r="BG13">
        <v>1.79</v>
      </c>
      <c r="BH13">
        <v>6.3</v>
      </c>
      <c r="BI13">
        <v>1</v>
      </c>
      <c r="BJ13">
        <v>0.98</v>
      </c>
      <c r="BK13">
        <v>1.96</v>
      </c>
      <c r="BL13">
        <v>0</v>
      </c>
      <c r="BM13">
        <v>0.19</v>
      </c>
      <c r="BN13">
        <v>3.52</v>
      </c>
      <c r="BO13">
        <v>1.89</v>
      </c>
      <c r="BP13">
        <v>0.26</v>
      </c>
      <c r="BQ13">
        <v>1.99</v>
      </c>
      <c r="BR13">
        <v>2.16</v>
      </c>
      <c r="BS13">
        <v>1.64</v>
      </c>
      <c r="BT13">
        <v>2.8932340000000001</v>
      </c>
      <c r="BU13">
        <v>1.3481259999999999</v>
      </c>
      <c r="BV13">
        <v>1.9902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1.339218</v>
      </c>
      <c r="CM13">
        <v>3.5355379999999998</v>
      </c>
      <c r="CN13">
        <v>3.55905</v>
      </c>
      <c r="CO13">
        <v>4.3140000000000001</v>
      </c>
      <c r="CP13">
        <v>4.2765000000000004</v>
      </c>
      <c r="CQ13">
        <v>3.55905</v>
      </c>
      <c r="CR13">
        <v>0.340505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81.310951000000003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209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11.616137</v>
      </c>
      <c r="S14">
        <v>14.139283000000001</v>
      </c>
      <c r="T14">
        <v>0</v>
      </c>
      <c r="U14">
        <v>377.1</v>
      </c>
      <c r="V14">
        <v>0</v>
      </c>
      <c r="W14">
        <v>20.284199999999998</v>
      </c>
      <c r="X14">
        <v>79.072100000000006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53.518799999999999</v>
      </c>
      <c r="AL14">
        <v>2.3239999999999998</v>
      </c>
      <c r="AM14">
        <v>0</v>
      </c>
      <c r="AN14">
        <v>0.66061999999999999</v>
      </c>
      <c r="AO14">
        <v>5.1449999999999996</v>
      </c>
      <c r="AP14">
        <v>10.247999999999999</v>
      </c>
      <c r="AQ14">
        <v>0</v>
      </c>
      <c r="AR14">
        <v>16.559999999999999</v>
      </c>
      <c r="AS14">
        <v>10.7616</v>
      </c>
      <c r="AT14">
        <v>9.5584000000000007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81.310951000000003</v>
      </c>
      <c r="BA14">
        <f t="shared" si="1"/>
        <v>1381.916866</v>
      </c>
      <c r="BB14">
        <v>11</v>
      </c>
      <c r="BD14">
        <v>6.48</v>
      </c>
      <c r="BE14">
        <v>1.92</v>
      </c>
      <c r="BF14">
        <v>2.25</v>
      </c>
      <c r="BG14">
        <v>1.79</v>
      </c>
      <c r="BH14">
        <v>6.3</v>
      </c>
      <c r="BI14">
        <v>1</v>
      </c>
      <c r="BJ14">
        <v>0.98</v>
      </c>
      <c r="BK14">
        <v>1.96</v>
      </c>
      <c r="BL14">
        <v>0</v>
      </c>
      <c r="BM14">
        <v>0.19</v>
      </c>
      <c r="BN14">
        <v>3.52</v>
      </c>
      <c r="BO14">
        <v>1.89</v>
      </c>
      <c r="BP14">
        <v>0.26</v>
      </c>
      <c r="BQ14">
        <v>1.99</v>
      </c>
      <c r="BR14">
        <v>2.16</v>
      </c>
      <c r="BS14">
        <v>1.64</v>
      </c>
      <c r="BT14">
        <v>2.8932340000000001</v>
      </c>
      <c r="BU14">
        <v>1.3481259999999999</v>
      </c>
      <c r="BV14">
        <v>1.9902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1.339218</v>
      </c>
      <c r="CM14">
        <v>3.5355379999999998</v>
      </c>
      <c r="CN14">
        <v>3.55905</v>
      </c>
      <c r="CO14">
        <v>4.3140000000000001</v>
      </c>
      <c r="CP14">
        <v>4.2765000000000004</v>
      </c>
      <c r="CQ14">
        <v>3.55905</v>
      </c>
      <c r="CR14">
        <v>0.340505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81.310951000000003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209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11.616137</v>
      </c>
      <c r="S15">
        <v>14.139283000000001</v>
      </c>
      <c r="T15">
        <v>0</v>
      </c>
      <c r="U15">
        <v>377.1</v>
      </c>
      <c r="V15">
        <v>0</v>
      </c>
      <c r="W15">
        <v>20.284199999999998</v>
      </c>
      <c r="X15">
        <v>79.072100000000006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53.518799999999999</v>
      </c>
      <c r="AL15">
        <v>2.3239999999999998</v>
      </c>
      <c r="AM15">
        <v>0</v>
      </c>
      <c r="AN15">
        <v>0.66061999999999999</v>
      </c>
      <c r="AO15">
        <v>5.1449999999999996</v>
      </c>
      <c r="AP15">
        <v>10.247999999999999</v>
      </c>
      <c r="AQ15">
        <v>0</v>
      </c>
      <c r="AR15">
        <v>39.744</v>
      </c>
      <c r="AS15">
        <v>10.7616</v>
      </c>
      <c r="AT15">
        <v>9.5584000000000007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81.310951000000003</v>
      </c>
      <c r="BA15">
        <f t="shared" si="1"/>
        <v>1405.100866</v>
      </c>
      <c r="BB15">
        <v>12</v>
      </c>
      <c r="BD15">
        <v>6.48</v>
      </c>
      <c r="BE15">
        <v>1.92</v>
      </c>
      <c r="BF15">
        <v>2.25</v>
      </c>
      <c r="BG15">
        <v>1.79</v>
      </c>
      <c r="BH15">
        <v>6.3</v>
      </c>
      <c r="BI15">
        <v>1</v>
      </c>
      <c r="BJ15">
        <v>0.98</v>
      </c>
      <c r="BK15">
        <v>1.96</v>
      </c>
      <c r="BL15">
        <v>0</v>
      </c>
      <c r="BM15">
        <v>0.19</v>
      </c>
      <c r="BN15">
        <v>3.52</v>
      </c>
      <c r="BO15">
        <v>1.89</v>
      </c>
      <c r="BP15">
        <v>0.26</v>
      </c>
      <c r="BQ15">
        <v>1.99</v>
      </c>
      <c r="BR15">
        <v>2.16</v>
      </c>
      <c r="BS15">
        <v>1.64</v>
      </c>
      <c r="BT15">
        <v>2.8932340000000001</v>
      </c>
      <c r="BU15">
        <v>1.3481259999999999</v>
      </c>
      <c r="BV15">
        <v>1.9902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1.339218</v>
      </c>
      <c r="CM15">
        <v>3.5355379999999998</v>
      </c>
      <c r="CN15">
        <v>3.55905</v>
      </c>
      <c r="CO15">
        <v>4.3140000000000001</v>
      </c>
      <c r="CP15">
        <v>4.2765000000000004</v>
      </c>
      <c r="CQ15">
        <v>3.55905</v>
      </c>
      <c r="CR15">
        <v>0.340505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81.310951000000003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209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11.616137</v>
      </c>
      <c r="S16">
        <v>14.139283000000001</v>
      </c>
      <c r="T16">
        <v>0</v>
      </c>
      <c r="U16">
        <v>377.1</v>
      </c>
      <c r="V16">
        <v>0</v>
      </c>
      <c r="W16">
        <v>20.284199999999998</v>
      </c>
      <c r="X16">
        <v>79.072100000000006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53.518799999999999</v>
      </c>
      <c r="AL16">
        <v>2.3239999999999998</v>
      </c>
      <c r="AM16">
        <v>0</v>
      </c>
      <c r="AN16">
        <v>0.66061999999999999</v>
      </c>
      <c r="AO16">
        <v>5.1449999999999996</v>
      </c>
      <c r="AP16">
        <v>5.7645</v>
      </c>
      <c r="AQ16">
        <v>0</v>
      </c>
      <c r="AR16">
        <v>39.744</v>
      </c>
      <c r="AS16">
        <v>10.7616</v>
      </c>
      <c r="AT16">
        <v>9.5584000000000007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81.310951000000003</v>
      </c>
      <c r="BA16">
        <f t="shared" si="1"/>
        <v>1400.6173659999999</v>
      </c>
      <c r="BB16">
        <v>13</v>
      </c>
      <c r="BD16">
        <v>6.48</v>
      </c>
      <c r="BE16">
        <v>1.92</v>
      </c>
      <c r="BF16">
        <v>2.25</v>
      </c>
      <c r="BG16">
        <v>1.79</v>
      </c>
      <c r="BH16">
        <v>6.3</v>
      </c>
      <c r="BI16">
        <v>1</v>
      </c>
      <c r="BJ16">
        <v>0.98</v>
      </c>
      <c r="BK16">
        <v>1.96</v>
      </c>
      <c r="BL16">
        <v>0</v>
      </c>
      <c r="BM16">
        <v>0.19</v>
      </c>
      <c r="BN16">
        <v>3.52</v>
      </c>
      <c r="BO16">
        <v>1.89</v>
      </c>
      <c r="BP16">
        <v>0.26</v>
      </c>
      <c r="BQ16">
        <v>1.99</v>
      </c>
      <c r="BR16">
        <v>2.16</v>
      </c>
      <c r="BS16">
        <v>1.64</v>
      </c>
      <c r="BT16">
        <v>2.8932340000000001</v>
      </c>
      <c r="BU16">
        <v>1.3481259999999999</v>
      </c>
      <c r="BV16">
        <v>1.9902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1.339218</v>
      </c>
      <c r="CM16">
        <v>3.5355379999999998</v>
      </c>
      <c r="CN16">
        <v>3.55905</v>
      </c>
      <c r="CO16">
        <v>4.3140000000000001</v>
      </c>
      <c r="CP16">
        <v>4.2765000000000004</v>
      </c>
      <c r="CQ16">
        <v>3.55905</v>
      </c>
      <c r="CR16">
        <v>0.340505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81.310951000000003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209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11.484488000000001</v>
      </c>
      <c r="S17">
        <v>13.680327</v>
      </c>
      <c r="T17">
        <v>0</v>
      </c>
      <c r="U17">
        <v>377.1</v>
      </c>
      <c r="V17">
        <v>0</v>
      </c>
      <c r="W17">
        <v>20.284199999999998</v>
      </c>
      <c r="X17">
        <v>69.072100000000006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53.518799999999999</v>
      </c>
      <c r="AL17">
        <v>2.3239999999999998</v>
      </c>
      <c r="AM17">
        <v>0</v>
      </c>
      <c r="AN17">
        <v>0.66061999999999999</v>
      </c>
      <c r="AO17">
        <v>5.1449999999999996</v>
      </c>
      <c r="AP17">
        <v>5.7645</v>
      </c>
      <c r="AQ17">
        <v>0</v>
      </c>
      <c r="AR17">
        <v>11.04</v>
      </c>
      <c r="AS17">
        <v>10.7616</v>
      </c>
      <c r="AT17">
        <v>9.5584000000000007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81.310951000000003</v>
      </c>
      <c r="BA17">
        <f t="shared" si="1"/>
        <v>1361.3227610000001</v>
      </c>
      <c r="BB17">
        <v>14</v>
      </c>
      <c r="BD17">
        <v>6.48</v>
      </c>
      <c r="BE17">
        <v>1.92</v>
      </c>
      <c r="BF17">
        <v>2.25</v>
      </c>
      <c r="BG17">
        <v>1.79</v>
      </c>
      <c r="BH17">
        <v>6.3</v>
      </c>
      <c r="BI17">
        <v>1</v>
      </c>
      <c r="BJ17">
        <v>0.98</v>
      </c>
      <c r="BK17">
        <v>1.96</v>
      </c>
      <c r="BL17">
        <v>0</v>
      </c>
      <c r="BM17">
        <v>0.19</v>
      </c>
      <c r="BN17">
        <v>3.52</v>
      </c>
      <c r="BO17">
        <v>1.89</v>
      </c>
      <c r="BP17">
        <v>0.26</v>
      </c>
      <c r="BQ17">
        <v>1.99</v>
      </c>
      <c r="BR17">
        <v>2.16</v>
      </c>
      <c r="BS17">
        <v>1.64</v>
      </c>
      <c r="BT17">
        <v>2.8932340000000001</v>
      </c>
      <c r="BU17">
        <v>1.3481259999999999</v>
      </c>
      <c r="BV17">
        <v>1.9902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1.339218</v>
      </c>
      <c r="CM17">
        <v>3.5355379999999998</v>
      </c>
      <c r="CN17">
        <v>3.55905</v>
      </c>
      <c r="CO17">
        <v>4.3140000000000001</v>
      </c>
      <c r="CP17">
        <v>4.2765000000000004</v>
      </c>
      <c r="CQ17">
        <v>3.55905</v>
      </c>
      <c r="CR17">
        <v>0.340505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81.310951000000003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209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11.484488000000001</v>
      </c>
      <c r="S18">
        <v>13.680327</v>
      </c>
      <c r="T18">
        <v>0</v>
      </c>
      <c r="U18">
        <v>377.1</v>
      </c>
      <c r="V18">
        <v>0</v>
      </c>
      <c r="W18">
        <v>20.284199999999998</v>
      </c>
      <c r="X18">
        <v>69.072100000000006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53.518799999999999</v>
      </c>
      <c r="AL18">
        <v>2.3239999999999998</v>
      </c>
      <c r="AM18">
        <v>0</v>
      </c>
      <c r="AN18">
        <v>0.66061999999999999</v>
      </c>
      <c r="AO18">
        <v>5.1449999999999996</v>
      </c>
      <c r="AP18">
        <v>5.7645</v>
      </c>
      <c r="AQ18">
        <v>0</v>
      </c>
      <c r="AR18">
        <v>11.04</v>
      </c>
      <c r="AS18">
        <v>10.7616</v>
      </c>
      <c r="AT18">
        <v>9.5584000000000007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81.310951000000003</v>
      </c>
      <c r="BA18">
        <f t="shared" si="1"/>
        <v>1361.3227610000001</v>
      </c>
      <c r="BB18">
        <v>15</v>
      </c>
      <c r="BD18">
        <v>6.48</v>
      </c>
      <c r="BE18">
        <v>1.92</v>
      </c>
      <c r="BF18">
        <v>2.25</v>
      </c>
      <c r="BG18">
        <v>1.79</v>
      </c>
      <c r="BH18">
        <v>6.3</v>
      </c>
      <c r="BI18">
        <v>1</v>
      </c>
      <c r="BJ18">
        <v>0.98</v>
      </c>
      <c r="BK18">
        <v>1.96</v>
      </c>
      <c r="BL18">
        <v>0</v>
      </c>
      <c r="BM18">
        <v>0.19</v>
      </c>
      <c r="BN18">
        <v>3.52</v>
      </c>
      <c r="BO18">
        <v>1.89</v>
      </c>
      <c r="BP18">
        <v>0.26</v>
      </c>
      <c r="BQ18">
        <v>1.99</v>
      </c>
      <c r="BR18">
        <v>2.16</v>
      </c>
      <c r="BS18">
        <v>1.64</v>
      </c>
      <c r="BT18">
        <v>2.8932340000000001</v>
      </c>
      <c r="BU18">
        <v>1.3481259999999999</v>
      </c>
      <c r="BV18">
        <v>1.9902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1.339218</v>
      </c>
      <c r="CM18">
        <v>3.5355379999999998</v>
      </c>
      <c r="CN18">
        <v>3.55905</v>
      </c>
      <c r="CO18">
        <v>4.3140000000000001</v>
      </c>
      <c r="CP18">
        <v>4.2765000000000004</v>
      </c>
      <c r="CQ18">
        <v>3.55905</v>
      </c>
      <c r="CR18">
        <v>0.340505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81.310951000000003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14.306800000000001</v>
      </c>
      <c r="S19">
        <v>15.582000000000001</v>
      </c>
      <c r="T19">
        <v>0</v>
      </c>
      <c r="U19">
        <v>382.5</v>
      </c>
      <c r="V19">
        <v>7.9671000000000003</v>
      </c>
      <c r="W19">
        <v>20.284199999999998</v>
      </c>
      <c r="X19">
        <v>84.072100000000006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53.518799999999999</v>
      </c>
      <c r="AL19">
        <v>2.3239999999999998</v>
      </c>
      <c r="AM19">
        <v>0</v>
      </c>
      <c r="AN19">
        <v>0.66061999999999999</v>
      </c>
      <c r="AO19">
        <v>5.1449999999999996</v>
      </c>
      <c r="AP19">
        <v>5.7645</v>
      </c>
      <c r="AQ19">
        <v>0</v>
      </c>
      <c r="AR19">
        <v>13.247999999999999</v>
      </c>
      <c r="AS19">
        <v>10.7616</v>
      </c>
      <c r="AT19">
        <v>9.5584000000000007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81.310951000000003</v>
      </c>
      <c r="BA19">
        <f t="shared" si="1"/>
        <v>1431.6218460000002</v>
      </c>
      <c r="BB19">
        <v>16</v>
      </c>
      <c r="BD19">
        <v>6.48</v>
      </c>
      <c r="BE19">
        <v>1.92</v>
      </c>
      <c r="BF19">
        <v>2.25</v>
      </c>
      <c r="BG19">
        <v>1.79</v>
      </c>
      <c r="BH19">
        <v>6.3</v>
      </c>
      <c r="BI19">
        <v>1</v>
      </c>
      <c r="BJ19">
        <v>0.98</v>
      </c>
      <c r="BK19">
        <v>1.96</v>
      </c>
      <c r="BL19">
        <v>0</v>
      </c>
      <c r="BM19">
        <v>0.19</v>
      </c>
      <c r="BN19">
        <v>3.52</v>
      </c>
      <c r="BO19">
        <v>1.89</v>
      </c>
      <c r="BP19">
        <v>0.26</v>
      </c>
      <c r="BQ19">
        <v>1.99</v>
      </c>
      <c r="BR19">
        <v>2.16</v>
      </c>
      <c r="BS19">
        <v>1.64</v>
      </c>
      <c r="BT19">
        <v>2.8932340000000001</v>
      </c>
      <c r="BU19">
        <v>1.3481259999999999</v>
      </c>
      <c r="BV19">
        <v>1.9902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1.339218</v>
      </c>
      <c r="CM19">
        <v>3.5355379999999998</v>
      </c>
      <c r="CN19">
        <v>3.55905</v>
      </c>
      <c r="CO19">
        <v>4.3140000000000001</v>
      </c>
      <c r="CP19">
        <v>4.2765000000000004</v>
      </c>
      <c r="CQ19">
        <v>3.55905</v>
      </c>
      <c r="CR19">
        <v>0.340505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81.310951000000003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262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14.306800000000001</v>
      </c>
      <c r="S20">
        <v>15.582000000000001</v>
      </c>
      <c r="T20">
        <v>0</v>
      </c>
      <c r="U20">
        <v>388.125</v>
      </c>
      <c r="V20">
        <v>7.9671000000000003</v>
      </c>
      <c r="W20">
        <v>20.284199999999998</v>
      </c>
      <c r="X20">
        <v>96.255399999999995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0.66061999999999999</v>
      </c>
      <c r="AO20">
        <v>5.1449999999999996</v>
      </c>
      <c r="AP20">
        <v>5.7645</v>
      </c>
      <c r="AQ20">
        <v>0</v>
      </c>
      <c r="AR20">
        <v>13.247999999999999</v>
      </c>
      <c r="AS20">
        <v>10.7616</v>
      </c>
      <c r="AT20">
        <v>9.5584000000000007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81.310951000000003</v>
      </c>
      <c r="BA20">
        <f t="shared" si="1"/>
        <v>1467.4301460000001</v>
      </c>
      <c r="BB20">
        <v>17</v>
      </c>
      <c r="BD20">
        <v>6.48</v>
      </c>
      <c r="BE20">
        <v>1.92</v>
      </c>
      <c r="BF20">
        <v>2.25</v>
      </c>
      <c r="BG20">
        <v>1.79</v>
      </c>
      <c r="BH20">
        <v>6.3</v>
      </c>
      <c r="BI20">
        <v>1</v>
      </c>
      <c r="BJ20">
        <v>0.98</v>
      </c>
      <c r="BK20">
        <v>1.96</v>
      </c>
      <c r="BL20">
        <v>0</v>
      </c>
      <c r="BM20">
        <v>0.19</v>
      </c>
      <c r="BN20">
        <v>3.52</v>
      </c>
      <c r="BO20">
        <v>1.89</v>
      </c>
      <c r="BP20">
        <v>0.26</v>
      </c>
      <c r="BQ20">
        <v>1.99</v>
      </c>
      <c r="BR20">
        <v>2.16</v>
      </c>
      <c r="BS20">
        <v>1.64</v>
      </c>
      <c r="BT20">
        <v>2.8932340000000001</v>
      </c>
      <c r="BU20">
        <v>1.3481259999999999</v>
      </c>
      <c r="BV20">
        <v>1.9902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1.339218</v>
      </c>
      <c r="CM20">
        <v>3.5355379999999998</v>
      </c>
      <c r="CN20">
        <v>3.55905</v>
      </c>
      <c r="CO20">
        <v>4.3140000000000001</v>
      </c>
      <c r="CP20">
        <v>4.2765000000000004</v>
      </c>
      <c r="CQ20">
        <v>3.55905</v>
      </c>
      <c r="CR20">
        <v>0.340505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81.310951000000003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295.1662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14.306800000000001</v>
      </c>
      <c r="S21">
        <v>15.582000000000001</v>
      </c>
      <c r="T21">
        <v>0</v>
      </c>
      <c r="U21">
        <v>388.125</v>
      </c>
      <c r="V21">
        <v>7.9671000000000003</v>
      </c>
      <c r="W21">
        <v>30.960799999999999</v>
      </c>
      <c r="X21">
        <v>96.255399999999995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0.66061999999999999</v>
      </c>
      <c r="AO21">
        <v>5.1449999999999996</v>
      </c>
      <c r="AP21">
        <v>5.7645</v>
      </c>
      <c r="AQ21">
        <v>0</v>
      </c>
      <c r="AR21">
        <v>13.247999999999999</v>
      </c>
      <c r="AS21">
        <v>12.1068</v>
      </c>
      <c r="AT21">
        <v>9.5584000000000007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81.310951000000003</v>
      </c>
      <c r="BA21">
        <f t="shared" si="1"/>
        <v>1513.563846</v>
      </c>
      <c r="BB21">
        <v>18</v>
      </c>
      <c r="BD21">
        <v>6.48</v>
      </c>
      <c r="BE21">
        <v>1.92</v>
      </c>
      <c r="BF21">
        <v>2.25</v>
      </c>
      <c r="BG21">
        <v>1.79</v>
      </c>
      <c r="BH21">
        <v>6.3</v>
      </c>
      <c r="BI21">
        <v>1</v>
      </c>
      <c r="BJ21">
        <v>0.98</v>
      </c>
      <c r="BK21">
        <v>1.96</v>
      </c>
      <c r="BL21">
        <v>0</v>
      </c>
      <c r="BM21">
        <v>0.19</v>
      </c>
      <c r="BN21">
        <v>3.52</v>
      </c>
      <c r="BO21">
        <v>1.89</v>
      </c>
      <c r="BP21">
        <v>0.26</v>
      </c>
      <c r="BQ21">
        <v>1.99</v>
      </c>
      <c r="BR21">
        <v>2.16</v>
      </c>
      <c r="BS21">
        <v>1.64</v>
      </c>
      <c r="BT21">
        <v>2.8932340000000001</v>
      </c>
      <c r="BU21">
        <v>1.3481259999999999</v>
      </c>
      <c r="BV21">
        <v>1.9902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1.339218</v>
      </c>
      <c r="CM21">
        <v>3.5355379999999998</v>
      </c>
      <c r="CN21">
        <v>3.55905</v>
      </c>
      <c r="CO21">
        <v>4.3140000000000001</v>
      </c>
      <c r="CP21">
        <v>4.2765000000000004</v>
      </c>
      <c r="CQ21">
        <v>3.55905</v>
      </c>
      <c r="CR21">
        <v>0.340505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81.310951000000003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295.1662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14.306800000000001</v>
      </c>
      <c r="S22">
        <v>15.582000000000001</v>
      </c>
      <c r="T22">
        <v>0</v>
      </c>
      <c r="U22">
        <v>388.125</v>
      </c>
      <c r="V22">
        <v>7.9671000000000003</v>
      </c>
      <c r="W22">
        <v>30.960799999999999</v>
      </c>
      <c r="X22">
        <v>96.255399999999995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43.261200000000002</v>
      </c>
      <c r="AH22">
        <v>23.884899999999998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0.66061999999999999</v>
      </c>
      <c r="AO22">
        <v>5.1449999999999996</v>
      </c>
      <c r="AP22">
        <v>5.7645</v>
      </c>
      <c r="AQ22">
        <v>0</v>
      </c>
      <c r="AR22">
        <v>13.247999999999999</v>
      </c>
      <c r="AS22">
        <v>12.1068</v>
      </c>
      <c r="AT22">
        <v>9.5584000000000007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81.440151</v>
      </c>
      <c r="BA22">
        <f t="shared" si="1"/>
        <v>1537.5779460000001</v>
      </c>
      <c r="BB22">
        <v>19</v>
      </c>
      <c r="BD22">
        <v>6.48</v>
      </c>
      <c r="BE22">
        <v>1.92</v>
      </c>
      <c r="BF22">
        <v>2.25</v>
      </c>
      <c r="BG22">
        <v>1.79</v>
      </c>
      <c r="BH22">
        <v>6.3</v>
      </c>
      <c r="BI22">
        <v>1</v>
      </c>
      <c r="BJ22">
        <v>0.98</v>
      </c>
      <c r="BK22">
        <v>1.96</v>
      </c>
      <c r="BL22">
        <v>0</v>
      </c>
      <c r="BM22">
        <v>0.19</v>
      </c>
      <c r="BN22">
        <v>3.52</v>
      </c>
      <c r="BO22">
        <v>1.89</v>
      </c>
      <c r="BP22">
        <v>0.26</v>
      </c>
      <c r="BQ22">
        <v>1.99</v>
      </c>
      <c r="BR22">
        <v>2.16</v>
      </c>
      <c r="BS22">
        <v>1.64</v>
      </c>
      <c r="BT22">
        <v>2.8932340000000001</v>
      </c>
      <c r="BU22">
        <v>1.3481259999999999</v>
      </c>
      <c r="BV22">
        <v>1.9902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1.339218</v>
      </c>
      <c r="CM22">
        <v>3.5355379999999998</v>
      </c>
      <c r="CN22">
        <v>3.55905</v>
      </c>
      <c r="CO22">
        <v>4.3140000000000001</v>
      </c>
      <c r="CP22">
        <v>4.2765000000000004</v>
      </c>
      <c r="CQ22">
        <v>3.55905</v>
      </c>
      <c r="CR22">
        <v>0.340505</v>
      </c>
      <c r="CS22">
        <v>2.24878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81.440151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295.1662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14.306800000000001</v>
      </c>
      <c r="S23">
        <v>15.582000000000001</v>
      </c>
      <c r="T23">
        <v>0</v>
      </c>
      <c r="U23">
        <v>388.125</v>
      </c>
      <c r="V23">
        <v>7.9671000000000003</v>
      </c>
      <c r="W23">
        <v>34.799309999999998</v>
      </c>
      <c r="X23">
        <v>104.9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0</v>
      </c>
      <c r="AF23">
        <v>9.0630000000000006</v>
      </c>
      <c r="AG23">
        <v>43.261200000000002</v>
      </c>
      <c r="AH23">
        <v>47.769799999999996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0.66061999999999999</v>
      </c>
      <c r="AO23">
        <v>5.1449999999999996</v>
      </c>
      <c r="AP23">
        <v>5.7645</v>
      </c>
      <c r="AQ23">
        <v>0</v>
      </c>
      <c r="AR23">
        <v>16.559999999999999</v>
      </c>
      <c r="AS23">
        <v>12.1068</v>
      </c>
      <c r="AT23">
        <v>9.5584000000000007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81.779351000000005</v>
      </c>
      <c r="BA23">
        <f t="shared" si="1"/>
        <v>1577.597156</v>
      </c>
      <c r="BB23">
        <v>20</v>
      </c>
      <c r="BD23">
        <v>6.69</v>
      </c>
      <c r="BE23">
        <v>1.92</v>
      </c>
      <c r="BF23">
        <v>2.25</v>
      </c>
      <c r="BG23">
        <v>1.79</v>
      </c>
      <c r="BH23">
        <v>6.3</v>
      </c>
      <c r="BI23">
        <v>1</v>
      </c>
      <c r="BJ23">
        <v>0.98</v>
      </c>
      <c r="BK23">
        <v>1.96</v>
      </c>
      <c r="BL23">
        <v>0</v>
      </c>
      <c r="BM23">
        <v>0.19</v>
      </c>
      <c r="BN23">
        <v>3.52</v>
      </c>
      <c r="BO23">
        <v>1.89</v>
      </c>
      <c r="BP23">
        <v>0.26</v>
      </c>
      <c r="BQ23">
        <v>1.99</v>
      </c>
      <c r="BR23">
        <v>2.16</v>
      </c>
      <c r="BS23">
        <v>1.64</v>
      </c>
      <c r="BT23">
        <v>2.8932340000000001</v>
      </c>
      <c r="BU23">
        <v>1.3481259999999999</v>
      </c>
      <c r="BV23">
        <v>1.9902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1.339218</v>
      </c>
      <c r="CM23">
        <v>3.5355379999999998</v>
      </c>
      <c r="CN23">
        <v>3.55905</v>
      </c>
      <c r="CO23">
        <v>4.3140000000000001</v>
      </c>
      <c r="CP23">
        <v>4.2765000000000004</v>
      </c>
      <c r="CQ23">
        <v>3.55905</v>
      </c>
      <c r="CR23">
        <v>0.340505</v>
      </c>
      <c r="CS23">
        <v>2.24878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81.779351000000005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295.1662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14.306800000000001</v>
      </c>
      <c r="S24">
        <v>15.582000000000001</v>
      </c>
      <c r="T24">
        <v>0</v>
      </c>
      <c r="U24">
        <v>388.125</v>
      </c>
      <c r="V24">
        <v>13.531682999999999</v>
      </c>
      <c r="W24">
        <v>34.799309999999998</v>
      </c>
      <c r="X24">
        <v>104.9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12.604799999999999</v>
      </c>
      <c r="AF24">
        <v>9.0630000000000006</v>
      </c>
      <c r="AG24">
        <v>43.261200000000002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0</v>
      </c>
      <c r="AN24">
        <v>0.66061999999999999</v>
      </c>
      <c r="AO24">
        <v>5.1449999999999996</v>
      </c>
      <c r="AP24">
        <v>5.7645</v>
      </c>
      <c r="AQ24">
        <v>16.055</v>
      </c>
      <c r="AR24">
        <v>16.559999999999999</v>
      </c>
      <c r="AS24">
        <v>12.1068</v>
      </c>
      <c r="AT24">
        <v>9.5584000000000007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82.132551000000021</v>
      </c>
      <c r="BA24">
        <f t="shared" si="1"/>
        <v>1636.0596390000001</v>
      </c>
      <c r="BB24">
        <v>21</v>
      </c>
      <c r="BD24">
        <v>6.69</v>
      </c>
      <c r="BE24">
        <v>1.92</v>
      </c>
      <c r="BF24">
        <v>2.25</v>
      </c>
      <c r="BG24">
        <v>1.79</v>
      </c>
      <c r="BH24">
        <v>6.3</v>
      </c>
      <c r="BI24">
        <v>1</v>
      </c>
      <c r="BJ24">
        <v>0.98</v>
      </c>
      <c r="BK24">
        <v>1.96</v>
      </c>
      <c r="BL24">
        <v>0</v>
      </c>
      <c r="BM24">
        <v>0.19</v>
      </c>
      <c r="BN24">
        <v>3.52</v>
      </c>
      <c r="BO24">
        <v>1.89</v>
      </c>
      <c r="BP24">
        <v>0.26</v>
      </c>
      <c r="BQ24">
        <v>1.99</v>
      </c>
      <c r="BR24">
        <v>2.16</v>
      </c>
      <c r="BS24">
        <v>1.64</v>
      </c>
      <c r="BT24">
        <v>2.8932340000000001</v>
      </c>
      <c r="BU24">
        <v>1.3481259999999999</v>
      </c>
      <c r="BV24">
        <v>1.9902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1.339218</v>
      </c>
      <c r="CM24">
        <v>3.5355379999999998</v>
      </c>
      <c r="CN24">
        <v>3.55905</v>
      </c>
      <c r="CO24">
        <v>4.3140000000000001</v>
      </c>
      <c r="CP24">
        <v>4.2765000000000004</v>
      </c>
      <c r="CQ24">
        <v>3.55905</v>
      </c>
      <c r="CR24">
        <v>0.340505</v>
      </c>
      <c r="CS24">
        <v>2.24878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82.132551000000021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295.1662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18.808700000000002</v>
      </c>
      <c r="S25">
        <v>21.678100000000001</v>
      </c>
      <c r="T25">
        <v>0</v>
      </c>
      <c r="U25">
        <v>388.125</v>
      </c>
      <c r="V25">
        <v>13.531682999999999</v>
      </c>
      <c r="W25">
        <v>34.799309999999998</v>
      </c>
      <c r="X25">
        <v>104.9</v>
      </c>
      <c r="Y25">
        <v>0</v>
      </c>
      <c r="Z25">
        <v>0</v>
      </c>
      <c r="AA25">
        <v>0</v>
      </c>
      <c r="AB25">
        <v>13.426</v>
      </c>
      <c r="AC25">
        <v>9.9058399999999995</v>
      </c>
      <c r="AD25">
        <v>9.3218999999999994</v>
      </c>
      <c r="AE25">
        <v>15.756</v>
      </c>
      <c r="AF25">
        <v>9.0630000000000006</v>
      </c>
      <c r="AG25">
        <v>43.261200000000002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0</v>
      </c>
      <c r="AN25">
        <v>0.66061999999999999</v>
      </c>
      <c r="AO25">
        <v>4.7039999999999997</v>
      </c>
      <c r="AP25">
        <v>5.7645</v>
      </c>
      <c r="AQ25">
        <v>32.11</v>
      </c>
      <c r="AR25">
        <v>16.559999999999999</v>
      </c>
      <c r="AS25">
        <v>12.1068</v>
      </c>
      <c r="AT25">
        <v>9.5584000000000007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82.722151000000011</v>
      </c>
      <c r="BA25">
        <f t="shared" si="1"/>
        <v>1713.2291789999999</v>
      </c>
      <c r="BB25">
        <v>22</v>
      </c>
      <c r="BD25">
        <v>6.89</v>
      </c>
      <c r="BE25">
        <v>1.92</v>
      </c>
      <c r="BF25">
        <v>2.25</v>
      </c>
      <c r="BG25">
        <v>1.79</v>
      </c>
      <c r="BH25">
        <v>6.3</v>
      </c>
      <c r="BI25">
        <v>1</v>
      </c>
      <c r="BJ25">
        <v>0.98</v>
      </c>
      <c r="BK25">
        <v>1.89</v>
      </c>
      <c r="BL25">
        <v>0</v>
      </c>
      <c r="BM25">
        <v>0.19</v>
      </c>
      <c r="BN25">
        <v>3.52</v>
      </c>
      <c r="BO25">
        <v>1.89</v>
      </c>
      <c r="BP25">
        <v>0.26</v>
      </c>
      <c r="BQ25">
        <v>1.99</v>
      </c>
      <c r="BR25">
        <v>2.16</v>
      </c>
      <c r="BS25">
        <v>1.64</v>
      </c>
      <c r="BT25">
        <v>2.8932340000000001</v>
      </c>
      <c r="BU25">
        <v>1.3481259999999999</v>
      </c>
      <c r="BV25">
        <v>1.9902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1.339218</v>
      </c>
      <c r="CM25">
        <v>3.5355379999999998</v>
      </c>
      <c r="CN25">
        <v>3.55905</v>
      </c>
      <c r="CO25">
        <v>4.3140000000000001</v>
      </c>
      <c r="CP25">
        <v>4.2765000000000004</v>
      </c>
      <c r="CQ25">
        <v>3.55905</v>
      </c>
      <c r="CR25">
        <v>0.340505</v>
      </c>
      <c r="CS25">
        <v>2.24878</v>
      </c>
      <c r="CT25">
        <v>0</v>
      </c>
      <c r="CU25">
        <v>0.5544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82.722151000000011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299.85379999999998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18.808700000000002</v>
      </c>
      <c r="S26">
        <v>21.678100000000001</v>
      </c>
      <c r="T26">
        <v>0</v>
      </c>
      <c r="U26">
        <v>388.125</v>
      </c>
      <c r="V26">
        <v>13.531682999999999</v>
      </c>
      <c r="W26">
        <v>34.799309999999998</v>
      </c>
      <c r="X26">
        <v>104.9</v>
      </c>
      <c r="Y26">
        <v>0</v>
      </c>
      <c r="Z26">
        <v>0</v>
      </c>
      <c r="AA26">
        <v>0</v>
      </c>
      <c r="AB26">
        <v>13.426</v>
      </c>
      <c r="AC26">
        <v>19.811679999999999</v>
      </c>
      <c r="AD26">
        <v>9.3218999999999994</v>
      </c>
      <c r="AE26">
        <v>31.512</v>
      </c>
      <c r="AF26">
        <v>9.0630000000000006</v>
      </c>
      <c r="AG26">
        <v>43.261200000000002</v>
      </c>
      <c r="AH26">
        <v>119.42449999999999</v>
      </c>
      <c r="AI26">
        <v>0</v>
      </c>
      <c r="AJ26">
        <v>0</v>
      </c>
      <c r="AK26">
        <v>53.518799999999999</v>
      </c>
      <c r="AL26">
        <v>2.3239999999999998</v>
      </c>
      <c r="AM26">
        <v>5.3196000000000003</v>
      </c>
      <c r="AN26">
        <v>0.66061999999999999</v>
      </c>
      <c r="AO26">
        <v>4.7039999999999997</v>
      </c>
      <c r="AP26">
        <v>5.7645</v>
      </c>
      <c r="AQ26">
        <v>32.11</v>
      </c>
      <c r="AR26">
        <v>16.559999999999999</v>
      </c>
      <c r="AS26">
        <v>12.1068</v>
      </c>
      <c r="AT26">
        <v>9.5584000000000007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82.901350999999991</v>
      </c>
      <c r="BA26">
        <f t="shared" si="1"/>
        <v>1772.962319</v>
      </c>
      <c r="BB26">
        <v>23</v>
      </c>
      <c r="BD26">
        <v>6.89</v>
      </c>
      <c r="BE26">
        <v>1.92</v>
      </c>
      <c r="BF26">
        <v>2.25</v>
      </c>
      <c r="BG26">
        <v>1.79</v>
      </c>
      <c r="BH26">
        <v>6.3</v>
      </c>
      <c r="BI26">
        <v>1.03</v>
      </c>
      <c r="BJ26">
        <v>1</v>
      </c>
      <c r="BK26">
        <v>1.89</v>
      </c>
      <c r="BL26">
        <v>0</v>
      </c>
      <c r="BM26">
        <v>0.19</v>
      </c>
      <c r="BN26">
        <v>3.52</v>
      </c>
      <c r="BO26">
        <v>1.89</v>
      </c>
      <c r="BP26">
        <v>0.26</v>
      </c>
      <c r="BQ26">
        <v>1.99</v>
      </c>
      <c r="BR26">
        <v>2.16</v>
      </c>
      <c r="BS26">
        <v>1.64</v>
      </c>
      <c r="BT26">
        <v>2.8932340000000001</v>
      </c>
      <c r="BU26">
        <v>1.3481259999999999</v>
      </c>
      <c r="BV26">
        <v>1.9902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1.339218</v>
      </c>
      <c r="CM26">
        <v>3.5355379999999998</v>
      </c>
      <c r="CN26">
        <v>3.55905</v>
      </c>
      <c r="CO26">
        <v>4.3140000000000001</v>
      </c>
      <c r="CP26">
        <v>4.2765000000000004</v>
      </c>
      <c r="CQ26">
        <v>3.55905</v>
      </c>
      <c r="CR26">
        <v>0.340505</v>
      </c>
      <c r="CS26">
        <v>2.24878</v>
      </c>
      <c r="CT26">
        <v>0</v>
      </c>
      <c r="CU26">
        <v>0.5544</v>
      </c>
      <c r="CV26">
        <v>0.64600000000000002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82.901350999999991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299.85379999999998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388.125</v>
      </c>
      <c r="V27">
        <v>18.140333999999999</v>
      </c>
      <c r="W27">
        <v>34.799309999999998</v>
      </c>
      <c r="X27">
        <v>104.9</v>
      </c>
      <c r="Y27">
        <v>0</v>
      </c>
      <c r="Z27">
        <v>6.5537999999999998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50.5505</v>
      </c>
      <c r="AF27">
        <v>9.0630000000000006</v>
      </c>
      <c r="AG27">
        <v>43.261200000000002</v>
      </c>
      <c r="AH27">
        <v>143.30940000000001</v>
      </c>
      <c r="AI27">
        <v>0</v>
      </c>
      <c r="AJ27">
        <v>0</v>
      </c>
      <c r="AK27">
        <v>53.518799999999999</v>
      </c>
      <c r="AL27">
        <v>2.3239999999999998</v>
      </c>
      <c r="AM27">
        <v>10.639200000000001</v>
      </c>
      <c r="AN27">
        <v>0.66061999999999999</v>
      </c>
      <c r="AO27">
        <v>4.7039999999999997</v>
      </c>
      <c r="AP27">
        <v>5.7645</v>
      </c>
      <c r="AQ27">
        <v>48.164999999999999</v>
      </c>
      <c r="AR27">
        <v>39.744</v>
      </c>
      <c r="AS27">
        <v>24.617159999999998</v>
      </c>
      <c r="AT27">
        <v>9.5584000000000007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83.63775099999998</v>
      </c>
      <c r="BA27">
        <f t="shared" si="1"/>
        <v>1938.8039090000004</v>
      </c>
      <c r="BB27">
        <v>24</v>
      </c>
      <c r="BD27">
        <v>6.89</v>
      </c>
      <c r="BE27">
        <v>1.92</v>
      </c>
      <c r="BF27">
        <v>2.25</v>
      </c>
      <c r="BG27">
        <v>1.79</v>
      </c>
      <c r="BH27">
        <v>6.3</v>
      </c>
      <c r="BI27">
        <v>1.03</v>
      </c>
      <c r="BJ27">
        <v>1</v>
      </c>
      <c r="BK27">
        <v>1.89</v>
      </c>
      <c r="BL27">
        <v>0</v>
      </c>
      <c r="BM27">
        <v>0.19</v>
      </c>
      <c r="BN27">
        <v>3.52</v>
      </c>
      <c r="BO27">
        <v>1.89</v>
      </c>
      <c r="BP27">
        <v>0.26</v>
      </c>
      <c r="BQ27">
        <v>1.99</v>
      </c>
      <c r="BR27">
        <v>2.16</v>
      </c>
      <c r="BS27">
        <v>1.64</v>
      </c>
      <c r="BT27">
        <v>2.8932340000000001</v>
      </c>
      <c r="BU27">
        <v>1.3481259999999999</v>
      </c>
      <c r="BV27">
        <v>1.9902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1.339218</v>
      </c>
      <c r="CM27">
        <v>3.5355379999999998</v>
      </c>
      <c r="CN27">
        <v>3.55905</v>
      </c>
      <c r="CO27">
        <v>4.3140000000000001</v>
      </c>
      <c r="CP27">
        <v>4.2765000000000004</v>
      </c>
      <c r="CQ27">
        <v>3.55905</v>
      </c>
      <c r="CR27">
        <v>0.340505</v>
      </c>
      <c r="CS27">
        <v>2.24878</v>
      </c>
      <c r="CT27">
        <v>0.33</v>
      </c>
      <c r="CU27">
        <v>0.83160000000000001</v>
      </c>
      <c r="CV27">
        <v>0.7752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83.63775099999998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299.85379999999998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388.125</v>
      </c>
      <c r="V28">
        <v>18.140333999999999</v>
      </c>
      <c r="W28">
        <v>34.799309999999998</v>
      </c>
      <c r="X28">
        <v>104.9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43.261200000000002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16.204319999999999</v>
      </c>
      <c r="AN28">
        <v>0.66061999999999999</v>
      </c>
      <c r="AO28">
        <v>4.7039999999999997</v>
      </c>
      <c r="AP28">
        <v>5.7645</v>
      </c>
      <c r="AQ28">
        <v>64.22</v>
      </c>
      <c r="AR28">
        <v>39.744</v>
      </c>
      <c r="AS28">
        <v>24.617159999999998</v>
      </c>
      <c r="AT28">
        <v>9.5584000000000007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84.773071000000002</v>
      </c>
      <c r="BA28">
        <f t="shared" si="1"/>
        <v>2010.7663090000008</v>
      </c>
      <c r="BB28">
        <v>25</v>
      </c>
      <c r="BD28">
        <v>7.1</v>
      </c>
      <c r="BE28">
        <v>1.92</v>
      </c>
      <c r="BF28">
        <v>2.25</v>
      </c>
      <c r="BG28">
        <v>1.79</v>
      </c>
      <c r="BH28">
        <v>6.3</v>
      </c>
      <c r="BI28">
        <v>1.03</v>
      </c>
      <c r="BJ28">
        <v>1</v>
      </c>
      <c r="BK28">
        <v>1.89</v>
      </c>
      <c r="BL28">
        <v>0</v>
      </c>
      <c r="BM28">
        <v>0.19</v>
      </c>
      <c r="BN28">
        <v>3.52</v>
      </c>
      <c r="BO28">
        <v>1.89</v>
      </c>
      <c r="BP28">
        <v>0.26</v>
      </c>
      <c r="BQ28">
        <v>1.99</v>
      </c>
      <c r="BR28">
        <v>2.16</v>
      </c>
      <c r="BS28">
        <v>1.64</v>
      </c>
      <c r="BT28">
        <v>2.8932340000000001</v>
      </c>
      <c r="BU28">
        <v>1.3481259999999999</v>
      </c>
      <c r="BV28">
        <v>1.9902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1.339218</v>
      </c>
      <c r="CM28">
        <v>3.5355379999999998</v>
      </c>
      <c r="CN28">
        <v>3.55905</v>
      </c>
      <c r="CO28">
        <v>4.3140000000000001</v>
      </c>
      <c r="CP28">
        <v>4.2765000000000004</v>
      </c>
      <c r="CQ28">
        <v>3.55905</v>
      </c>
      <c r="CR28">
        <v>0.340505</v>
      </c>
      <c r="CS28">
        <v>2.24878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84.773071000000002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129.94120000000001</v>
      </c>
      <c r="Q29">
        <v>0</v>
      </c>
      <c r="R29">
        <v>21.1921</v>
      </c>
      <c r="S29">
        <v>0</v>
      </c>
      <c r="T29">
        <v>0</v>
      </c>
      <c r="U29">
        <v>388.125</v>
      </c>
      <c r="V29">
        <v>12.597702999999999</v>
      </c>
      <c r="W29">
        <v>34.799309999999998</v>
      </c>
      <c r="X29">
        <v>104.9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43.261200000000002</v>
      </c>
      <c r="AH29">
        <v>143.30940000000001</v>
      </c>
      <c r="AI29">
        <v>16.939</v>
      </c>
      <c r="AJ29">
        <v>0</v>
      </c>
      <c r="AK29">
        <v>53.518799999999999</v>
      </c>
      <c r="AL29">
        <v>11.62</v>
      </c>
      <c r="AM29">
        <v>16.204319999999999</v>
      </c>
      <c r="AN29">
        <v>0.66061999999999999</v>
      </c>
      <c r="AO29">
        <v>4.7039999999999997</v>
      </c>
      <c r="AP29">
        <v>5.7645</v>
      </c>
      <c r="AQ29">
        <v>64.22</v>
      </c>
      <c r="AR29">
        <v>13.247999999999999</v>
      </c>
      <c r="AS29">
        <v>24.617159999999998</v>
      </c>
      <c r="AT29">
        <v>9.5584000000000007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84.773071000000002</v>
      </c>
      <c r="BA29">
        <f t="shared" si="1"/>
        <v>2022.5492780000004</v>
      </c>
      <c r="BB29">
        <v>26</v>
      </c>
      <c r="BD29">
        <v>7.1</v>
      </c>
      <c r="BE29">
        <v>1.92</v>
      </c>
      <c r="BF29">
        <v>2.25</v>
      </c>
      <c r="BG29">
        <v>1.79</v>
      </c>
      <c r="BH29">
        <v>6.3</v>
      </c>
      <c r="BI29">
        <v>1.03</v>
      </c>
      <c r="BJ29">
        <v>1</v>
      </c>
      <c r="BK29">
        <v>1.89</v>
      </c>
      <c r="BL29">
        <v>0</v>
      </c>
      <c r="BM29">
        <v>0.19</v>
      </c>
      <c r="BN29">
        <v>3.52</v>
      </c>
      <c r="BO29">
        <v>1.89</v>
      </c>
      <c r="BP29">
        <v>0.26</v>
      </c>
      <c r="BQ29">
        <v>1.99</v>
      </c>
      <c r="BR29">
        <v>2.16</v>
      </c>
      <c r="BS29">
        <v>1.64</v>
      </c>
      <c r="BT29">
        <v>2.8932340000000001</v>
      </c>
      <c r="BU29">
        <v>1.3481259999999999</v>
      </c>
      <c r="BV29">
        <v>1.9902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1.339218</v>
      </c>
      <c r="CM29">
        <v>3.5355379999999998</v>
      </c>
      <c r="CN29">
        <v>3.55905</v>
      </c>
      <c r="CO29">
        <v>4.3140000000000001</v>
      </c>
      <c r="CP29">
        <v>4.2765000000000004</v>
      </c>
      <c r="CQ29">
        <v>3.55905</v>
      </c>
      <c r="CR29">
        <v>0.340505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84.773071000000002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129.94120000000001</v>
      </c>
      <c r="Q30">
        <v>0</v>
      </c>
      <c r="R30">
        <v>21.1921</v>
      </c>
      <c r="S30">
        <v>0</v>
      </c>
      <c r="T30">
        <v>0</v>
      </c>
      <c r="U30">
        <v>388.125</v>
      </c>
      <c r="V30">
        <v>12.597702999999999</v>
      </c>
      <c r="W30">
        <v>34.799309999999998</v>
      </c>
      <c r="X30">
        <v>104.9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43.261200000000002</v>
      </c>
      <c r="AH30">
        <v>143.30940000000001</v>
      </c>
      <c r="AI30">
        <v>16.939</v>
      </c>
      <c r="AJ30">
        <v>0</v>
      </c>
      <c r="AK30">
        <v>53.518799999999999</v>
      </c>
      <c r="AL30">
        <v>23.24</v>
      </c>
      <c r="AM30">
        <v>16.204319999999999</v>
      </c>
      <c r="AN30">
        <v>0.66061999999999999</v>
      </c>
      <c r="AO30">
        <v>4.7039999999999997</v>
      </c>
      <c r="AP30">
        <v>5.7645</v>
      </c>
      <c r="AQ30">
        <v>64.22</v>
      </c>
      <c r="AR30">
        <v>13.247999999999999</v>
      </c>
      <c r="AS30">
        <v>24.617159999999998</v>
      </c>
      <c r="AT30">
        <v>9.5584000000000007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84.773071000000002</v>
      </c>
      <c r="BA30">
        <f t="shared" si="1"/>
        <v>2034.1692780000005</v>
      </c>
      <c r="BB30">
        <v>27</v>
      </c>
      <c r="BD30">
        <v>7.1</v>
      </c>
      <c r="BE30">
        <v>1.92</v>
      </c>
      <c r="BF30">
        <v>2.25</v>
      </c>
      <c r="BG30">
        <v>1.79</v>
      </c>
      <c r="BH30">
        <v>6.3</v>
      </c>
      <c r="BI30">
        <v>1.03</v>
      </c>
      <c r="BJ30">
        <v>1</v>
      </c>
      <c r="BK30">
        <v>1.89</v>
      </c>
      <c r="BL30">
        <v>0</v>
      </c>
      <c r="BM30">
        <v>0.19</v>
      </c>
      <c r="BN30">
        <v>3.52</v>
      </c>
      <c r="BO30">
        <v>1.89</v>
      </c>
      <c r="BP30">
        <v>0.26</v>
      </c>
      <c r="BQ30">
        <v>1.99</v>
      </c>
      <c r="BR30">
        <v>2.16</v>
      </c>
      <c r="BS30">
        <v>1.64</v>
      </c>
      <c r="BT30">
        <v>2.8932340000000001</v>
      </c>
      <c r="BU30">
        <v>1.3481259999999999</v>
      </c>
      <c r="BV30">
        <v>1.9902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1.339218</v>
      </c>
      <c r="CM30">
        <v>3.5355379999999998</v>
      </c>
      <c r="CN30">
        <v>3.55905</v>
      </c>
      <c r="CO30">
        <v>4.3140000000000001</v>
      </c>
      <c r="CP30">
        <v>4.2765000000000004</v>
      </c>
      <c r="CQ30">
        <v>3.55905</v>
      </c>
      <c r="CR30">
        <v>0.340505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84.773071000000002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129.94120000000001</v>
      </c>
      <c r="Q31">
        <v>0</v>
      </c>
      <c r="R31">
        <v>21.1921</v>
      </c>
      <c r="S31">
        <v>0</v>
      </c>
      <c r="T31">
        <v>0</v>
      </c>
      <c r="U31">
        <v>388.125</v>
      </c>
      <c r="V31">
        <v>12.081021</v>
      </c>
      <c r="W31">
        <v>34.799309999999998</v>
      </c>
      <c r="X31">
        <v>104.9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43.261200000000002</v>
      </c>
      <c r="AH31">
        <v>143.30940000000001</v>
      </c>
      <c r="AI31">
        <v>16.939</v>
      </c>
      <c r="AJ31">
        <v>0</v>
      </c>
      <c r="AK31">
        <v>53.518799999999999</v>
      </c>
      <c r="AL31">
        <v>69.72</v>
      </c>
      <c r="AM31">
        <v>16.204319999999999</v>
      </c>
      <c r="AN31">
        <v>0.66061999999999999</v>
      </c>
      <c r="AO31">
        <v>4.7039999999999997</v>
      </c>
      <c r="AP31">
        <v>5.7645</v>
      </c>
      <c r="AQ31">
        <v>64.22</v>
      </c>
      <c r="AR31">
        <v>13.247999999999999</v>
      </c>
      <c r="AS31">
        <v>15.87336</v>
      </c>
      <c r="AT31">
        <v>9.5584000000000007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84.743071</v>
      </c>
      <c r="BA31">
        <f t="shared" si="1"/>
        <v>2071.3587960000004</v>
      </c>
      <c r="BB31">
        <v>28</v>
      </c>
      <c r="BD31">
        <v>7.1</v>
      </c>
      <c r="BE31">
        <v>1.92</v>
      </c>
      <c r="BF31">
        <v>2.25</v>
      </c>
      <c r="BG31">
        <v>1.79</v>
      </c>
      <c r="BH31">
        <v>6.3</v>
      </c>
      <c r="BI31">
        <v>1.01</v>
      </c>
      <c r="BJ31">
        <v>0.99</v>
      </c>
      <c r="BK31">
        <v>1.89</v>
      </c>
      <c r="BL31">
        <v>0</v>
      </c>
      <c r="BM31">
        <v>0.19</v>
      </c>
      <c r="BN31">
        <v>3.52</v>
      </c>
      <c r="BO31">
        <v>1.89</v>
      </c>
      <c r="BP31">
        <v>0.26</v>
      </c>
      <c r="BQ31">
        <v>1.99</v>
      </c>
      <c r="BR31">
        <v>2.16</v>
      </c>
      <c r="BS31">
        <v>1.64</v>
      </c>
      <c r="BT31">
        <v>2.8932340000000001</v>
      </c>
      <c r="BU31">
        <v>1.3481259999999999</v>
      </c>
      <c r="BV31">
        <v>1.9902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1.339218</v>
      </c>
      <c r="CM31">
        <v>3.5355379999999998</v>
      </c>
      <c r="CN31">
        <v>3.55905</v>
      </c>
      <c r="CO31">
        <v>4.3140000000000001</v>
      </c>
      <c r="CP31">
        <v>4.2765000000000004</v>
      </c>
      <c r="CQ31">
        <v>3.55905</v>
      </c>
      <c r="CR31">
        <v>0.340505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84.743071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129.94120000000001</v>
      </c>
      <c r="Q32">
        <v>0</v>
      </c>
      <c r="R32">
        <v>21.1921</v>
      </c>
      <c r="S32">
        <v>0</v>
      </c>
      <c r="T32">
        <v>0</v>
      </c>
      <c r="U32">
        <v>388.125</v>
      </c>
      <c r="V32">
        <v>12.081021</v>
      </c>
      <c r="W32">
        <v>34.799309999999998</v>
      </c>
      <c r="X32">
        <v>104.9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43.261200000000002</v>
      </c>
      <c r="AH32">
        <v>143.30940000000001</v>
      </c>
      <c r="AI32">
        <v>16.939</v>
      </c>
      <c r="AJ32">
        <v>0</v>
      </c>
      <c r="AK32">
        <v>53.518799999999999</v>
      </c>
      <c r="AL32">
        <v>69.72</v>
      </c>
      <c r="AM32">
        <v>16.204319999999999</v>
      </c>
      <c r="AN32">
        <v>0.66061999999999999</v>
      </c>
      <c r="AO32">
        <v>4.7039999999999997</v>
      </c>
      <c r="AP32">
        <v>5.7645</v>
      </c>
      <c r="AQ32">
        <v>64.22</v>
      </c>
      <c r="AR32">
        <v>13.247999999999999</v>
      </c>
      <c r="AS32">
        <v>15.87336</v>
      </c>
      <c r="AT32">
        <v>9.5584000000000007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84.883071000000015</v>
      </c>
      <c r="BA32">
        <f t="shared" si="1"/>
        <v>2071.4987960000008</v>
      </c>
      <c r="BB32">
        <v>29</v>
      </c>
      <c r="BD32">
        <v>7.24</v>
      </c>
      <c r="BE32">
        <v>1.92</v>
      </c>
      <c r="BF32">
        <v>2.25</v>
      </c>
      <c r="BG32">
        <v>1.79</v>
      </c>
      <c r="BH32">
        <v>6.3</v>
      </c>
      <c r="BI32">
        <v>1.01</v>
      </c>
      <c r="BJ32">
        <v>0.99</v>
      </c>
      <c r="BK32">
        <v>1.89</v>
      </c>
      <c r="BL32">
        <v>0</v>
      </c>
      <c r="BM32">
        <v>0.19</v>
      </c>
      <c r="BN32">
        <v>3.52</v>
      </c>
      <c r="BO32">
        <v>1.89</v>
      </c>
      <c r="BP32">
        <v>0.26</v>
      </c>
      <c r="BQ32">
        <v>1.99</v>
      </c>
      <c r="BR32">
        <v>2.16</v>
      </c>
      <c r="BS32">
        <v>1.64</v>
      </c>
      <c r="BT32">
        <v>2.8932340000000001</v>
      </c>
      <c r="BU32">
        <v>1.3481259999999999</v>
      </c>
      <c r="BV32">
        <v>1.9902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1.339218</v>
      </c>
      <c r="CM32">
        <v>3.5355379999999998</v>
      </c>
      <c r="CN32">
        <v>3.55905</v>
      </c>
      <c r="CO32">
        <v>4.3140000000000001</v>
      </c>
      <c r="CP32">
        <v>4.2765000000000004</v>
      </c>
      <c r="CQ32">
        <v>3.55905</v>
      </c>
      <c r="CR32">
        <v>0.340505</v>
      </c>
      <c r="CS32">
        <v>2.24878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84.883071000000015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129.94120000000001</v>
      </c>
      <c r="Q33">
        <v>0</v>
      </c>
      <c r="R33">
        <v>21.1921</v>
      </c>
      <c r="S33">
        <v>0</v>
      </c>
      <c r="T33">
        <v>0</v>
      </c>
      <c r="U33">
        <v>388.125</v>
      </c>
      <c r="V33">
        <v>12.081021</v>
      </c>
      <c r="W33">
        <v>34.799309999999998</v>
      </c>
      <c r="X33">
        <v>104.9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43.261200000000002</v>
      </c>
      <c r="AH33">
        <v>143.30940000000001</v>
      </c>
      <c r="AI33">
        <v>16.939</v>
      </c>
      <c r="AJ33">
        <v>0</v>
      </c>
      <c r="AK33">
        <v>53.518799999999999</v>
      </c>
      <c r="AL33">
        <v>69.72</v>
      </c>
      <c r="AM33">
        <v>16.204319999999999</v>
      </c>
      <c r="AN33">
        <v>0.66061999999999999</v>
      </c>
      <c r="AO33">
        <v>4.7039999999999997</v>
      </c>
      <c r="AP33">
        <v>5.7645</v>
      </c>
      <c r="AQ33">
        <v>64.22</v>
      </c>
      <c r="AR33">
        <v>13.247999999999999</v>
      </c>
      <c r="AS33">
        <v>15.87336</v>
      </c>
      <c r="AT33">
        <v>9.5584000000000007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84.605871000000008</v>
      </c>
      <c r="BA33">
        <f t="shared" si="1"/>
        <v>2071.2215960000008</v>
      </c>
      <c r="BB33">
        <v>30</v>
      </c>
      <c r="BD33">
        <v>7.24</v>
      </c>
      <c r="BE33">
        <v>1.92</v>
      </c>
      <c r="BF33">
        <v>2.25</v>
      </c>
      <c r="BG33">
        <v>1.79</v>
      </c>
      <c r="BH33">
        <v>6.3</v>
      </c>
      <c r="BI33">
        <v>1.01</v>
      </c>
      <c r="BJ33">
        <v>0.99</v>
      </c>
      <c r="BK33">
        <v>1.89</v>
      </c>
      <c r="BL33">
        <v>0</v>
      </c>
      <c r="BM33">
        <v>0.19</v>
      </c>
      <c r="BN33">
        <v>3.52</v>
      </c>
      <c r="BO33">
        <v>1.89</v>
      </c>
      <c r="BP33">
        <v>0.26</v>
      </c>
      <c r="BQ33">
        <v>1.99</v>
      </c>
      <c r="BR33">
        <v>2.16</v>
      </c>
      <c r="BS33">
        <v>1.64</v>
      </c>
      <c r="BT33">
        <v>2.8932340000000001</v>
      </c>
      <c r="BU33">
        <v>1.3481259999999999</v>
      </c>
      <c r="BV33">
        <v>1.9902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1.339218</v>
      </c>
      <c r="CM33">
        <v>3.5355379999999998</v>
      </c>
      <c r="CN33">
        <v>3.55905</v>
      </c>
      <c r="CO33">
        <v>4.3140000000000001</v>
      </c>
      <c r="CP33">
        <v>4.2765000000000004</v>
      </c>
      <c r="CQ33">
        <v>3.55905</v>
      </c>
      <c r="CR33">
        <v>0.340505</v>
      </c>
      <c r="CS33">
        <v>2.24878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84.605871000000008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129.94120000000001</v>
      </c>
      <c r="Q34">
        <v>0</v>
      </c>
      <c r="R34">
        <v>21.1921</v>
      </c>
      <c r="S34">
        <v>0</v>
      </c>
      <c r="T34">
        <v>0</v>
      </c>
      <c r="U34">
        <v>388.125</v>
      </c>
      <c r="V34">
        <v>12.081021</v>
      </c>
      <c r="W34">
        <v>34.799309999999998</v>
      </c>
      <c r="X34">
        <v>104.9</v>
      </c>
      <c r="Y34">
        <v>0</v>
      </c>
      <c r="Z34">
        <v>13.1076</v>
      </c>
      <c r="AA34">
        <v>14.04936</v>
      </c>
      <c r="AB34">
        <v>40.552</v>
      </c>
      <c r="AC34">
        <v>29.747499000000001</v>
      </c>
      <c r="AD34">
        <v>9.3218999999999994</v>
      </c>
      <c r="AE34">
        <v>50.5505</v>
      </c>
      <c r="AF34">
        <v>9.0630000000000006</v>
      </c>
      <c r="AG34">
        <v>43.261200000000002</v>
      </c>
      <c r="AH34">
        <v>119.42449999999999</v>
      </c>
      <c r="AI34">
        <v>16.939</v>
      </c>
      <c r="AJ34">
        <v>0</v>
      </c>
      <c r="AK34">
        <v>53.518799999999999</v>
      </c>
      <c r="AL34">
        <v>69.72</v>
      </c>
      <c r="AM34">
        <v>10.775600000000001</v>
      </c>
      <c r="AN34">
        <v>0.66061999999999999</v>
      </c>
      <c r="AO34">
        <v>4.7039999999999997</v>
      </c>
      <c r="AP34">
        <v>5.7645</v>
      </c>
      <c r="AQ34">
        <v>46.8</v>
      </c>
      <c r="AR34">
        <v>13.247999999999999</v>
      </c>
      <c r="AS34">
        <v>15.87336</v>
      </c>
      <c r="AT34">
        <v>9.5584000000000007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83.551351000000011</v>
      </c>
      <c r="BA34">
        <f t="shared" si="1"/>
        <v>1988.9303960000002</v>
      </c>
      <c r="BB34">
        <v>31</v>
      </c>
      <c r="BD34">
        <v>7.24</v>
      </c>
      <c r="BE34">
        <v>1.92</v>
      </c>
      <c r="BF34">
        <v>2.25</v>
      </c>
      <c r="BG34">
        <v>1.79</v>
      </c>
      <c r="BH34">
        <v>6.3</v>
      </c>
      <c r="BI34">
        <v>1.01</v>
      </c>
      <c r="BJ34">
        <v>0.99</v>
      </c>
      <c r="BK34">
        <v>1.89</v>
      </c>
      <c r="BL34">
        <v>0</v>
      </c>
      <c r="BM34">
        <v>0.19</v>
      </c>
      <c r="BN34">
        <v>3.52</v>
      </c>
      <c r="BO34">
        <v>1.89</v>
      </c>
      <c r="BP34">
        <v>0.26</v>
      </c>
      <c r="BQ34">
        <v>1.99</v>
      </c>
      <c r="BR34">
        <v>2.16</v>
      </c>
      <c r="BS34">
        <v>1.64</v>
      </c>
      <c r="BT34">
        <v>2.8932340000000001</v>
      </c>
      <c r="BU34">
        <v>1.3481259999999999</v>
      </c>
      <c r="BV34">
        <v>1.9902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1.339218</v>
      </c>
      <c r="CM34">
        <v>3.5355379999999998</v>
      </c>
      <c r="CN34">
        <v>3.55905</v>
      </c>
      <c r="CO34">
        <v>4.3140000000000001</v>
      </c>
      <c r="CP34">
        <v>4.2765000000000004</v>
      </c>
      <c r="CQ34">
        <v>3.55905</v>
      </c>
      <c r="CR34">
        <v>0.340505</v>
      </c>
      <c r="CS34">
        <v>2.24878</v>
      </c>
      <c r="CT34">
        <v>0.33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83.551351000000011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129.94120000000001</v>
      </c>
      <c r="Q35">
        <v>0</v>
      </c>
      <c r="R35">
        <v>21.1921</v>
      </c>
      <c r="S35">
        <v>0</v>
      </c>
      <c r="T35">
        <v>0</v>
      </c>
      <c r="U35">
        <v>388.125</v>
      </c>
      <c r="V35">
        <v>12.330463999999999</v>
      </c>
      <c r="W35">
        <v>34.799309999999998</v>
      </c>
      <c r="X35">
        <v>104.9</v>
      </c>
      <c r="Y35">
        <v>0</v>
      </c>
      <c r="Z35">
        <v>13.1076</v>
      </c>
      <c r="AA35">
        <v>0</v>
      </c>
      <c r="AB35">
        <v>40.552</v>
      </c>
      <c r="AC35">
        <v>19.811679999999999</v>
      </c>
      <c r="AD35">
        <v>9.3218999999999994</v>
      </c>
      <c r="AE35">
        <v>50.5505</v>
      </c>
      <c r="AF35">
        <v>9.0630000000000006</v>
      </c>
      <c r="AG35">
        <v>43.261200000000002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23.24</v>
      </c>
      <c r="AM35">
        <v>10.775600000000001</v>
      </c>
      <c r="AN35">
        <v>0.66061999999999999</v>
      </c>
      <c r="AO35">
        <v>4.7039999999999997</v>
      </c>
      <c r="AP35">
        <v>5.7645</v>
      </c>
      <c r="AQ35">
        <v>46.8</v>
      </c>
      <c r="AR35">
        <v>13.247999999999999</v>
      </c>
      <c r="AS35">
        <v>15.87336</v>
      </c>
      <c r="AT35">
        <v>9.5584000000000007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82.329751000000002</v>
      </c>
      <c r="BA35">
        <f t="shared" si="1"/>
        <v>1880.57816</v>
      </c>
      <c r="BB35">
        <v>32</v>
      </c>
      <c r="BD35">
        <v>6.76</v>
      </c>
      <c r="BE35">
        <v>1.92</v>
      </c>
      <c r="BF35">
        <v>2.25</v>
      </c>
      <c r="BG35">
        <v>1.79</v>
      </c>
      <c r="BH35">
        <v>6.3</v>
      </c>
      <c r="BI35">
        <v>1.01</v>
      </c>
      <c r="BJ35">
        <v>0.99</v>
      </c>
      <c r="BK35">
        <v>1.91</v>
      </c>
      <c r="BL35">
        <v>0</v>
      </c>
      <c r="BM35">
        <v>0.19</v>
      </c>
      <c r="BN35">
        <v>3.52</v>
      </c>
      <c r="BO35">
        <v>1.89</v>
      </c>
      <c r="BP35">
        <v>0.26</v>
      </c>
      <c r="BQ35">
        <v>1.99</v>
      </c>
      <c r="BR35">
        <v>2.16</v>
      </c>
      <c r="BS35">
        <v>1.64</v>
      </c>
      <c r="BT35">
        <v>2.8932340000000001</v>
      </c>
      <c r="BU35">
        <v>1.3481259999999999</v>
      </c>
      <c r="BV35">
        <v>1.9902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1.339218</v>
      </c>
      <c r="CM35">
        <v>3.5355379999999998</v>
      </c>
      <c r="CN35">
        <v>3.55905</v>
      </c>
      <c r="CO35">
        <v>4.3140000000000001</v>
      </c>
      <c r="CP35">
        <v>4.2765000000000004</v>
      </c>
      <c r="CQ35">
        <v>3.55905</v>
      </c>
      <c r="CR35">
        <v>0.340505</v>
      </c>
      <c r="CS35">
        <v>2.24878</v>
      </c>
      <c r="CT35">
        <v>0</v>
      </c>
      <c r="CU35">
        <v>0.252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82.329751000000002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129.94120000000001</v>
      </c>
      <c r="Q36">
        <v>0</v>
      </c>
      <c r="R36">
        <v>21.1921</v>
      </c>
      <c r="S36">
        <v>0</v>
      </c>
      <c r="T36">
        <v>0</v>
      </c>
      <c r="U36">
        <v>388.125</v>
      </c>
      <c r="V36">
        <v>12.330463999999999</v>
      </c>
      <c r="W36">
        <v>34.799309999999998</v>
      </c>
      <c r="X36">
        <v>104.9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50.5505</v>
      </c>
      <c r="AF36">
        <v>9.0630000000000006</v>
      </c>
      <c r="AG36">
        <v>43.261200000000002</v>
      </c>
      <c r="AH36">
        <v>95.539599999999993</v>
      </c>
      <c r="AI36">
        <v>3.2574999999999998</v>
      </c>
      <c r="AJ36">
        <v>0</v>
      </c>
      <c r="AK36">
        <v>53.518799999999999</v>
      </c>
      <c r="AL36">
        <v>11.62</v>
      </c>
      <c r="AM36">
        <v>5.3196000000000003</v>
      </c>
      <c r="AN36">
        <v>0.66061999999999999</v>
      </c>
      <c r="AO36">
        <v>4.7039999999999997</v>
      </c>
      <c r="AP36">
        <v>5.7645</v>
      </c>
      <c r="AQ36">
        <v>34.840000000000003</v>
      </c>
      <c r="AR36">
        <v>13.247999999999999</v>
      </c>
      <c r="AS36">
        <v>15.87336</v>
      </c>
      <c r="AT36">
        <v>9.5584000000000007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82.077751000000006</v>
      </c>
      <c r="BA36">
        <f t="shared" si="1"/>
        <v>1820.6160199999997</v>
      </c>
      <c r="BB36">
        <v>33</v>
      </c>
      <c r="BD36">
        <v>6.76</v>
      </c>
      <c r="BE36">
        <v>1.92</v>
      </c>
      <c r="BF36">
        <v>2.25</v>
      </c>
      <c r="BG36">
        <v>1.79</v>
      </c>
      <c r="BH36">
        <v>6.3</v>
      </c>
      <c r="BI36">
        <v>1.01</v>
      </c>
      <c r="BJ36">
        <v>0.99</v>
      </c>
      <c r="BK36">
        <v>1.91</v>
      </c>
      <c r="BL36">
        <v>0</v>
      </c>
      <c r="BM36">
        <v>0.19</v>
      </c>
      <c r="BN36">
        <v>3.52</v>
      </c>
      <c r="BO36">
        <v>1.89</v>
      </c>
      <c r="BP36">
        <v>0.26</v>
      </c>
      <c r="BQ36">
        <v>1.99</v>
      </c>
      <c r="BR36">
        <v>2.16</v>
      </c>
      <c r="BS36">
        <v>1.64</v>
      </c>
      <c r="BT36">
        <v>2.8932340000000001</v>
      </c>
      <c r="BU36">
        <v>1.3481259999999999</v>
      </c>
      <c r="BV36">
        <v>1.9902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1.339218</v>
      </c>
      <c r="CM36">
        <v>3.5355379999999998</v>
      </c>
      <c r="CN36">
        <v>3.55905</v>
      </c>
      <c r="CO36">
        <v>4.3140000000000001</v>
      </c>
      <c r="CP36">
        <v>4.2765000000000004</v>
      </c>
      <c r="CQ36">
        <v>3.55905</v>
      </c>
      <c r="CR36">
        <v>0.340505</v>
      </c>
      <c r="CS36">
        <v>2.24878</v>
      </c>
      <c r="CT36">
        <v>0</v>
      </c>
      <c r="CU36">
        <v>0</v>
      </c>
      <c r="CV36">
        <v>0.51680000000000004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82.077751000000006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129.94120000000001</v>
      </c>
      <c r="Q37">
        <v>0</v>
      </c>
      <c r="R37">
        <v>21.1921</v>
      </c>
      <c r="S37">
        <v>0</v>
      </c>
      <c r="T37">
        <v>0</v>
      </c>
      <c r="U37">
        <v>388.125</v>
      </c>
      <c r="V37">
        <v>12.074462</v>
      </c>
      <c r="W37">
        <v>34.799309999999998</v>
      </c>
      <c r="X37">
        <v>104.9</v>
      </c>
      <c r="Y37">
        <v>0</v>
      </c>
      <c r="Z37">
        <v>0</v>
      </c>
      <c r="AA37">
        <v>0</v>
      </c>
      <c r="AB37">
        <v>13.426</v>
      </c>
      <c r="AC37">
        <v>0</v>
      </c>
      <c r="AD37">
        <v>9.3218999999999994</v>
      </c>
      <c r="AE37">
        <v>50.5505</v>
      </c>
      <c r="AF37">
        <v>9.0630000000000006</v>
      </c>
      <c r="AG37">
        <v>43.261200000000002</v>
      </c>
      <c r="AH37">
        <v>71.654700000000005</v>
      </c>
      <c r="AI37">
        <v>0</v>
      </c>
      <c r="AJ37">
        <v>0</v>
      </c>
      <c r="AK37">
        <v>53.518799999999999</v>
      </c>
      <c r="AL37">
        <v>11.62</v>
      </c>
      <c r="AM37">
        <v>0</v>
      </c>
      <c r="AN37">
        <v>0.66061999999999999</v>
      </c>
      <c r="AO37">
        <v>2.94</v>
      </c>
      <c r="AP37">
        <v>5.7645</v>
      </c>
      <c r="AQ37">
        <v>15.6</v>
      </c>
      <c r="AR37">
        <v>16.559999999999999</v>
      </c>
      <c r="AS37">
        <v>15.87336</v>
      </c>
      <c r="AT37">
        <v>9.5584000000000007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81.948551000000009</v>
      </c>
      <c r="BA37">
        <f t="shared" si="1"/>
        <v>1740.0541779999999</v>
      </c>
      <c r="BB37">
        <v>34</v>
      </c>
      <c r="BD37">
        <v>6.76</v>
      </c>
      <c r="BE37">
        <v>1.92</v>
      </c>
      <c r="BF37">
        <v>2.25</v>
      </c>
      <c r="BG37">
        <v>1.79</v>
      </c>
      <c r="BH37">
        <v>6.3</v>
      </c>
      <c r="BI37">
        <v>1.01</v>
      </c>
      <c r="BJ37">
        <v>0.99</v>
      </c>
      <c r="BK37">
        <v>1.91</v>
      </c>
      <c r="BL37">
        <v>0</v>
      </c>
      <c r="BM37">
        <v>0.19</v>
      </c>
      <c r="BN37">
        <v>3.52</v>
      </c>
      <c r="BO37">
        <v>1.89</v>
      </c>
      <c r="BP37">
        <v>0.26</v>
      </c>
      <c r="BQ37">
        <v>1.99</v>
      </c>
      <c r="BR37">
        <v>2.16</v>
      </c>
      <c r="BS37">
        <v>1.64</v>
      </c>
      <c r="BT37">
        <v>2.8932340000000001</v>
      </c>
      <c r="BU37">
        <v>1.3481259999999999</v>
      </c>
      <c r="BV37">
        <v>1.9902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1.339218</v>
      </c>
      <c r="CM37">
        <v>3.5355379999999998</v>
      </c>
      <c r="CN37">
        <v>3.55905</v>
      </c>
      <c r="CO37">
        <v>4.3140000000000001</v>
      </c>
      <c r="CP37">
        <v>4.2765000000000004</v>
      </c>
      <c r="CQ37">
        <v>3.55905</v>
      </c>
      <c r="CR37">
        <v>0.340505</v>
      </c>
      <c r="CS37">
        <v>2.24878</v>
      </c>
      <c r="CT37">
        <v>0</v>
      </c>
      <c r="CU37">
        <v>0</v>
      </c>
      <c r="CV37">
        <v>0.3876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81.948551000000009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129.94120000000001</v>
      </c>
      <c r="Q38">
        <v>0</v>
      </c>
      <c r="R38">
        <v>21.1921</v>
      </c>
      <c r="S38">
        <v>0</v>
      </c>
      <c r="T38">
        <v>0</v>
      </c>
      <c r="U38">
        <v>388.125</v>
      </c>
      <c r="V38">
        <v>12.074462</v>
      </c>
      <c r="W38">
        <v>34.799309999999998</v>
      </c>
      <c r="X38">
        <v>104.9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9.3218999999999994</v>
      </c>
      <c r="AE38">
        <v>31.512</v>
      </c>
      <c r="AF38">
        <v>9.0630000000000006</v>
      </c>
      <c r="AG38">
        <v>43.261200000000002</v>
      </c>
      <c r="AH38">
        <v>47.769799999999996</v>
      </c>
      <c r="AI38">
        <v>0</v>
      </c>
      <c r="AJ38">
        <v>0</v>
      </c>
      <c r="AK38">
        <v>53.518799999999999</v>
      </c>
      <c r="AL38">
        <v>11.62</v>
      </c>
      <c r="AM38">
        <v>0</v>
      </c>
      <c r="AN38">
        <v>0.66061999999999999</v>
      </c>
      <c r="AO38">
        <v>2.94</v>
      </c>
      <c r="AP38">
        <v>5.7645</v>
      </c>
      <c r="AQ38">
        <v>15.6</v>
      </c>
      <c r="AR38">
        <v>16.559999999999999</v>
      </c>
      <c r="AS38">
        <v>15.87336</v>
      </c>
      <c r="AT38">
        <v>9.5584000000000007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81.819350999999997</v>
      </c>
      <c r="BA38">
        <f t="shared" si="1"/>
        <v>1697.0015779999999</v>
      </c>
      <c r="BB38">
        <v>35</v>
      </c>
      <c r="BD38">
        <v>6.76</v>
      </c>
      <c r="BE38">
        <v>1.92</v>
      </c>
      <c r="BF38">
        <v>2.25</v>
      </c>
      <c r="BG38">
        <v>1.79</v>
      </c>
      <c r="BH38">
        <v>6.3</v>
      </c>
      <c r="BI38">
        <v>1.01</v>
      </c>
      <c r="BJ38">
        <v>0.99</v>
      </c>
      <c r="BK38">
        <v>1.91</v>
      </c>
      <c r="BL38">
        <v>0</v>
      </c>
      <c r="BM38">
        <v>0.19</v>
      </c>
      <c r="BN38">
        <v>3.52</v>
      </c>
      <c r="BO38">
        <v>1.89</v>
      </c>
      <c r="BP38">
        <v>0.26</v>
      </c>
      <c r="BQ38">
        <v>1.99</v>
      </c>
      <c r="BR38">
        <v>2.16</v>
      </c>
      <c r="BS38">
        <v>1.64</v>
      </c>
      <c r="BT38">
        <v>2.8932340000000001</v>
      </c>
      <c r="BU38">
        <v>1.3481259999999999</v>
      </c>
      <c r="BV38">
        <v>1.9902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1.339218</v>
      </c>
      <c r="CM38">
        <v>3.5355379999999998</v>
      </c>
      <c r="CN38">
        <v>3.55905</v>
      </c>
      <c r="CO38">
        <v>4.3140000000000001</v>
      </c>
      <c r="CP38">
        <v>4.2765000000000004</v>
      </c>
      <c r="CQ38">
        <v>3.55905</v>
      </c>
      <c r="CR38">
        <v>0.340505</v>
      </c>
      <c r="CS38">
        <v>2.24878</v>
      </c>
      <c r="CT38">
        <v>0</v>
      </c>
      <c r="CU38">
        <v>0</v>
      </c>
      <c r="CV38">
        <v>0.25840000000000002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81.819350999999997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129.94120000000001</v>
      </c>
      <c r="Q39">
        <v>0</v>
      </c>
      <c r="R39">
        <v>21.1921</v>
      </c>
      <c r="S39">
        <v>0</v>
      </c>
      <c r="T39">
        <v>0</v>
      </c>
      <c r="U39">
        <v>388.125</v>
      </c>
      <c r="V39">
        <v>12.074462</v>
      </c>
      <c r="W39">
        <v>34.799309999999998</v>
      </c>
      <c r="X39">
        <v>104.9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9.3218999999999994</v>
      </c>
      <c r="AE39">
        <v>15.756</v>
      </c>
      <c r="AF39">
        <v>0</v>
      </c>
      <c r="AG39">
        <v>43.261200000000002</v>
      </c>
      <c r="AH39">
        <v>47.769799999999996</v>
      </c>
      <c r="AI39">
        <v>0</v>
      </c>
      <c r="AJ39">
        <v>0</v>
      </c>
      <c r="AK39">
        <v>53.518799999999999</v>
      </c>
      <c r="AL39">
        <v>11.62</v>
      </c>
      <c r="AM39">
        <v>0</v>
      </c>
      <c r="AN39">
        <v>0.66061999999999999</v>
      </c>
      <c r="AO39">
        <v>2.94</v>
      </c>
      <c r="AP39">
        <v>5.7645</v>
      </c>
      <c r="AQ39">
        <v>0</v>
      </c>
      <c r="AR39">
        <v>39.744</v>
      </c>
      <c r="AS39">
        <v>24.617159999999998</v>
      </c>
      <c r="AT39">
        <v>9.5584000000000007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82.029351000000005</v>
      </c>
      <c r="BA39">
        <f t="shared" si="1"/>
        <v>1688.7203779999998</v>
      </c>
      <c r="BB39">
        <v>36</v>
      </c>
      <c r="BD39">
        <v>6.97</v>
      </c>
      <c r="BE39">
        <v>1.92</v>
      </c>
      <c r="BF39">
        <v>2.25</v>
      </c>
      <c r="BG39">
        <v>1.79</v>
      </c>
      <c r="BH39">
        <v>6.3</v>
      </c>
      <c r="BI39">
        <v>1.01</v>
      </c>
      <c r="BJ39">
        <v>0.99</v>
      </c>
      <c r="BK39">
        <v>1.91</v>
      </c>
      <c r="BL39">
        <v>0</v>
      </c>
      <c r="BM39">
        <v>0.19</v>
      </c>
      <c r="BN39">
        <v>3.52</v>
      </c>
      <c r="BO39">
        <v>1.89</v>
      </c>
      <c r="BP39">
        <v>0.26</v>
      </c>
      <c r="BQ39">
        <v>1.99</v>
      </c>
      <c r="BR39">
        <v>2.16</v>
      </c>
      <c r="BS39">
        <v>1.64</v>
      </c>
      <c r="BT39">
        <v>2.8932340000000001</v>
      </c>
      <c r="BU39">
        <v>1.3481259999999999</v>
      </c>
      <c r="BV39">
        <v>1.9902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1.339218</v>
      </c>
      <c r="CM39">
        <v>3.5355379999999998</v>
      </c>
      <c r="CN39">
        <v>3.55905</v>
      </c>
      <c r="CO39">
        <v>4.3140000000000001</v>
      </c>
      <c r="CP39">
        <v>4.2765000000000004</v>
      </c>
      <c r="CQ39">
        <v>3.55905</v>
      </c>
      <c r="CR39">
        <v>0.340505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82.029351000000005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129.94120000000001</v>
      </c>
      <c r="Q40">
        <v>0</v>
      </c>
      <c r="R40">
        <v>21.1921</v>
      </c>
      <c r="S40">
        <v>0</v>
      </c>
      <c r="T40">
        <v>0</v>
      </c>
      <c r="U40">
        <v>388.125</v>
      </c>
      <c r="V40">
        <v>12.074462</v>
      </c>
      <c r="W40">
        <v>34.799309999999998</v>
      </c>
      <c r="X40">
        <v>104.9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43.261200000000002</v>
      </c>
      <c r="AH40">
        <v>23.884899999999998</v>
      </c>
      <c r="AI40">
        <v>0</v>
      </c>
      <c r="AJ40">
        <v>0</v>
      </c>
      <c r="AK40">
        <v>53.518799999999999</v>
      </c>
      <c r="AL40">
        <v>11.62</v>
      </c>
      <c r="AM40">
        <v>0</v>
      </c>
      <c r="AN40">
        <v>0.66061999999999999</v>
      </c>
      <c r="AO40">
        <v>2.94</v>
      </c>
      <c r="AP40">
        <v>5.7645</v>
      </c>
      <c r="AQ40">
        <v>0</v>
      </c>
      <c r="AR40">
        <v>39.744</v>
      </c>
      <c r="AS40">
        <v>24.617159999999998</v>
      </c>
      <c r="AT40">
        <v>9.5584000000000007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82.010150999999993</v>
      </c>
      <c r="BA40">
        <f t="shared" si="1"/>
        <v>1635.6342779999998</v>
      </c>
      <c r="BB40">
        <v>37</v>
      </c>
      <c r="BD40">
        <v>7.08</v>
      </c>
      <c r="BE40">
        <v>1.92</v>
      </c>
      <c r="BF40">
        <v>2.25</v>
      </c>
      <c r="BG40">
        <v>1.79</v>
      </c>
      <c r="BH40">
        <v>6.3</v>
      </c>
      <c r="BI40">
        <v>1.01</v>
      </c>
      <c r="BJ40">
        <v>0.99</v>
      </c>
      <c r="BK40">
        <v>1.91</v>
      </c>
      <c r="BL40">
        <v>0</v>
      </c>
      <c r="BM40">
        <v>0.19</v>
      </c>
      <c r="BN40">
        <v>3.52</v>
      </c>
      <c r="BO40">
        <v>1.89</v>
      </c>
      <c r="BP40">
        <v>0.26</v>
      </c>
      <c r="BQ40">
        <v>1.99</v>
      </c>
      <c r="BR40">
        <v>2.16</v>
      </c>
      <c r="BS40">
        <v>1.64</v>
      </c>
      <c r="BT40">
        <v>2.8932340000000001</v>
      </c>
      <c r="BU40">
        <v>1.3481259999999999</v>
      </c>
      <c r="BV40">
        <v>1.9902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1.339218</v>
      </c>
      <c r="CM40">
        <v>3.5355379999999998</v>
      </c>
      <c r="CN40">
        <v>3.55905</v>
      </c>
      <c r="CO40">
        <v>4.3140000000000001</v>
      </c>
      <c r="CP40">
        <v>4.2765000000000004</v>
      </c>
      <c r="CQ40">
        <v>3.55905</v>
      </c>
      <c r="CR40">
        <v>0.340505</v>
      </c>
      <c r="CS40">
        <v>2.24878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82.010150999999993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129.94120000000001</v>
      </c>
      <c r="Q41">
        <v>0</v>
      </c>
      <c r="R41">
        <v>21.1921</v>
      </c>
      <c r="S41">
        <v>0</v>
      </c>
      <c r="T41">
        <v>0</v>
      </c>
      <c r="U41">
        <v>405</v>
      </c>
      <c r="V41">
        <v>12.074462</v>
      </c>
      <c r="W41">
        <v>34.799309999999998</v>
      </c>
      <c r="X41">
        <v>104.9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43.261200000000002</v>
      </c>
      <c r="AH41">
        <v>0</v>
      </c>
      <c r="AI41">
        <v>0</v>
      </c>
      <c r="AJ41">
        <v>0</v>
      </c>
      <c r="AK41">
        <v>53.518799999999999</v>
      </c>
      <c r="AL41">
        <v>11.62</v>
      </c>
      <c r="AM41">
        <v>0</v>
      </c>
      <c r="AN41">
        <v>0.66061999999999999</v>
      </c>
      <c r="AO41">
        <v>2.94</v>
      </c>
      <c r="AP41">
        <v>10.247999999999999</v>
      </c>
      <c r="AQ41">
        <v>0</v>
      </c>
      <c r="AR41">
        <v>13.247999999999999</v>
      </c>
      <c r="AS41">
        <v>24.617159999999998</v>
      </c>
      <c r="AT41">
        <v>9.5584000000000007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81.880950999999996</v>
      </c>
      <c r="BA41">
        <f t="shared" si="1"/>
        <v>1606.4826780000001</v>
      </c>
      <c r="BB41">
        <v>38</v>
      </c>
      <c r="BD41">
        <v>7.08</v>
      </c>
      <c r="BE41">
        <v>1.92</v>
      </c>
      <c r="BF41">
        <v>2.25</v>
      </c>
      <c r="BG41">
        <v>1.79</v>
      </c>
      <c r="BH41">
        <v>6.3</v>
      </c>
      <c r="BI41">
        <v>1.01</v>
      </c>
      <c r="BJ41">
        <v>0.99</v>
      </c>
      <c r="BK41">
        <v>1.91</v>
      </c>
      <c r="BL41">
        <v>0</v>
      </c>
      <c r="BM41">
        <v>0.19</v>
      </c>
      <c r="BN41">
        <v>3.52</v>
      </c>
      <c r="BO41">
        <v>1.89</v>
      </c>
      <c r="BP41">
        <v>0.26</v>
      </c>
      <c r="BQ41">
        <v>1.99</v>
      </c>
      <c r="BR41">
        <v>2.16</v>
      </c>
      <c r="BS41">
        <v>1.64</v>
      </c>
      <c r="BT41">
        <v>2.8932340000000001</v>
      </c>
      <c r="BU41">
        <v>1.3481259999999999</v>
      </c>
      <c r="BV41">
        <v>1.9902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1.339218</v>
      </c>
      <c r="CM41">
        <v>3.5355379999999998</v>
      </c>
      <c r="CN41">
        <v>3.55905</v>
      </c>
      <c r="CO41">
        <v>4.3140000000000001</v>
      </c>
      <c r="CP41">
        <v>4.2765000000000004</v>
      </c>
      <c r="CQ41">
        <v>3.55905</v>
      </c>
      <c r="CR41">
        <v>0.340505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81.880950999999996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129.94120000000001</v>
      </c>
      <c r="Q42">
        <v>0</v>
      </c>
      <c r="R42">
        <v>21.1921</v>
      </c>
      <c r="S42">
        <v>0</v>
      </c>
      <c r="T42">
        <v>0</v>
      </c>
      <c r="U42">
        <v>405</v>
      </c>
      <c r="V42">
        <v>12.074462</v>
      </c>
      <c r="W42">
        <v>34.799309999999998</v>
      </c>
      <c r="X42">
        <v>104.9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43.261200000000002</v>
      </c>
      <c r="AH42">
        <v>0</v>
      </c>
      <c r="AI42">
        <v>0</v>
      </c>
      <c r="AJ42">
        <v>0</v>
      </c>
      <c r="AK42">
        <v>53.518799999999999</v>
      </c>
      <c r="AL42">
        <v>11.62</v>
      </c>
      <c r="AM42">
        <v>0</v>
      </c>
      <c r="AN42">
        <v>0.66061999999999999</v>
      </c>
      <c r="AO42">
        <v>2.94</v>
      </c>
      <c r="AP42">
        <v>10.247999999999999</v>
      </c>
      <c r="AQ42">
        <v>0</v>
      </c>
      <c r="AR42">
        <v>13.247999999999999</v>
      </c>
      <c r="AS42">
        <v>24.617159999999998</v>
      </c>
      <c r="AT42">
        <v>9.5584000000000007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81.910950999999997</v>
      </c>
      <c r="BA42">
        <f t="shared" si="1"/>
        <v>1606.5126780000001</v>
      </c>
      <c r="BB42">
        <v>39</v>
      </c>
      <c r="BD42">
        <v>7.08</v>
      </c>
      <c r="BE42">
        <v>1.92</v>
      </c>
      <c r="BF42">
        <v>2.25</v>
      </c>
      <c r="BG42">
        <v>1.79</v>
      </c>
      <c r="BH42">
        <v>6.3</v>
      </c>
      <c r="BI42">
        <v>1.03</v>
      </c>
      <c r="BJ42">
        <v>1</v>
      </c>
      <c r="BK42">
        <v>1.91</v>
      </c>
      <c r="BL42">
        <v>0</v>
      </c>
      <c r="BM42">
        <v>0.19</v>
      </c>
      <c r="BN42">
        <v>3.52</v>
      </c>
      <c r="BO42">
        <v>1.89</v>
      </c>
      <c r="BP42">
        <v>0.26</v>
      </c>
      <c r="BQ42">
        <v>1.99</v>
      </c>
      <c r="BR42">
        <v>2.16</v>
      </c>
      <c r="BS42">
        <v>1.64</v>
      </c>
      <c r="BT42">
        <v>2.8932340000000001</v>
      </c>
      <c r="BU42">
        <v>1.3481259999999999</v>
      </c>
      <c r="BV42">
        <v>1.9902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1.339218</v>
      </c>
      <c r="CM42">
        <v>3.5355379999999998</v>
      </c>
      <c r="CN42">
        <v>3.55905</v>
      </c>
      <c r="CO42">
        <v>4.3140000000000001</v>
      </c>
      <c r="CP42">
        <v>4.2765000000000004</v>
      </c>
      <c r="CQ42">
        <v>3.55905</v>
      </c>
      <c r="CR42">
        <v>0.340505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81.910950999999997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0</v>
      </c>
      <c r="M43">
        <v>47.195999999999998</v>
      </c>
      <c r="N43">
        <v>120.65625</v>
      </c>
      <c r="O43">
        <v>126.47812500000001</v>
      </c>
      <c r="P43">
        <v>129.94120000000001</v>
      </c>
      <c r="Q43">
        <v>0</v>
      </c>
      <c r="R43">
        <v>21.1921</v>
      </c>
      <c r="S43">
        <v>0</v>
      </c>
      <c r="T43">
        <v>0</v>
      </c>
      <c r="U43">
        <v>405</v>
      </c>
      <c r="V43">
        <v>12.074462</v>
      </c>
      <c r="W43">
        <v>34.799309999999998</v>
      </c>
      <c r="X43">
        <v>104.9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53.518799999999999</v>
      </c>
      <c r="AL43">
        <v>11.62</v>
      </c>
      <c r="AM43">
        <v>0</v>
      </c>
      <c r="AN43">
        <v>0.64119000000000004</v>
      </c>
      <c r="AO43">
        <v>2.94</v>
      </c>
      <c r="AP43">
        <v>10.247999999999999</v>
      </c>
      <c r="AQ43">
        <v>0</v>
      </c>
      <c r="AR43">
        <v>13.247999999999999</v>
      </c>
      <c r="AS43">
        <v>15.87336</v>
      </c>
      <c r="AT43">
        <v>9.5584000000000007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81.900951000000006</v>
      </c>
      <c r="BA43">
        <f t="shared" si="1"/>
        <v>1597.739448</v>
      </c>
      <c r="BB43">
        <v>40</v>
      </c>
      <c r="BD43">
        <v>7.08</v>
      </c>
      <c r="BE43">
        <v>1.92</v>
      </c>
      <c r="BF43">
        <v>2.25</v>
      </c>
      <c r="BG43">
        <v>1.79</v>
      </c>
      <c r="BH43">
        <v>6.3</v>
      </c>
      <c r="BI43">
        <v>1.03</v>
      </c>
      <c r="BJ43">
        <v>1</v>
      </c>
      <c r="BK43">
        <v>1.91</v>
      </c>
      <c r="BL43">
        <v>0</v>
      </c>
      <c r="BM43">
        <v>0.18</v>
      </c>
      <c r="BN43">
        <v>3.52</v>
      </c>
      <c r="BO43">
        <v>1.89</v>
      </c>
      <c r="BP43">
        <v>0.26</v>
      </c>
      <c r="BQ43">
        <v>1.99</v>
      </c>
      <c r="BR43">
        <v>2.16</v>
      </c>
      <c r="BS43">
        <v>1.64</v>
      </c>
      <c r="BT43">
        <v>2.8932340000000001</v>
      </c>
      <c r="BU43">
        <v>1.3481259999999999</v>
      </c>
      <c r="BV43">
        <v>1.9902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1.339218</v>
      </c>
      <c r="CM43">
        <v>3.5355379999999998</v>
      </c>
      <c r="CN43">
        <v>3.55905</v>
      </c>
      <c r="CO43">
        <v>4.3140000000000001</v>
      </c>
      <c r="CP43">
        <v>4.2765000000000004</v>
      </c>
      <c r="CQ43">
        <v>3.55905</v>
      </c>
      <c r="CR43">
        <v>0.340505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81.900951000000006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0</v>
      </c>
      <c r="M44">
        <v>47.195999999999998</v>
      </c>
      <c r="N44">
        <v>120.65625</v>
      </c>
      <c r="O44">
        <v>126.47812500000001</v>
      </c>
      <c r="P44">
        <v>129.94120000000001</v>
      </c>
      <c r="Q44">
        <v>0</v>
      </c>
      <c r="R44">
        <v>21.1921</v>
      </c>
      <c r="S44">
        <v>0</v>
      </c>
      <c r="T44">
        <v>0</v>
      </c>
      <c r="U44">
        <v>405</v>
      </c>
      <c r="V44">
        <v>12.074462</v>
      </c>
      <c r="W44">
        <v>34.799309999999998</v>
      </c>
      <c r="X44">
        <v>104.9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53.518799999999999</v>
      </c>
      <c r="AL44">
        <v>11.62</v>
      </c>
      <c r="AM44">
        <v>0</v>
      </c>
      <c r="AN44">
        <v>0.64119000000000004</v>
      </c>
      <c r="AO44">
        <v>2.94</v>
      </c>
      <c r="AP44">
        <v>10.247999999999999</v>
      </c>
      <c r="AQ44">
        <v>0</v>
      </c>
      <c r="AR44">
        <v>13.247999999999999</v>
      </c>
      <c r="AS44">
        <v>15.87336</v>
      </c>
      <c r="AT44">
        <v>9.5584000000000007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81.970950999999999</v>
      </c>
      <c r="BA44">
        <f t="shared" si="1"/>
        <v>1597.809448</v>
      </c>
      <c r="BB44">
        <v>41</v>
      </c>
      <c r="BD44">
        <v>7.08</v>
      </c>
      <c r="BE44">
        <v>1.92</v>
      </c>
      <c r="BF44">
        <v>2.25</v>
      </c>
      <c r="BG44">
        <v>1.79</v>
      </c>
      <c r="BH44">
        <v>6.3</v>
      </c>
      <c r="BI44">
        <v>1.07</v>
      </c>
      <c r="BJ44">
        <v>1.03</v>
      </c>
      <c r="BK44">
        <v>1.91</v>
      </c>
      <c r="BL44">
        <v>0</v>
      </c>
      <c r="BM44">
        <v>0.18</v>
      </c>
      <c r="BN44">
        <v>3.52</v>
      </c>
      <c r="BO44">
        <v>1.89</v>
      </c>
      <c r="BP44">
        <v>0.26</v>
      </c>
      <c r="BQ44">
        <v>1.99</v>
      </c>
      <c r="BR44">
        <v>2.16</v>
      </c>
      <c r="BS44">
        <v>1.64</v>
      </c>
      <c r="BT44">
        <v>2.8932340000000001</v>
      </c>
      <c r="BU44">
        <v>1.3481259999999999</v>
      </c>
      <c r="BV44">
        <v>1.9902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1.339218</v>
      </c>
      <c r="CM44">
        <v>3.5355379999999998</v>
      </c>
      <c r="CN44">
        <v>3.55905</v>
      </c>
      <c r="CO44">
        <v>4.3140000000000001</v>
      </c>
      <c r="CP44">
        <v>4.2765000000000004</v>
      </c>
      <c r="CQ44">
        <v>3.55905</v>
      </c>
      <c r="CR44">
        <v>0.340505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81.970950999999999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300.85379999999998</v>
      </c>
      <c r="L45">
        <v>0</v>
      </c>
      <c r="M45">
        <v>47.195999999999998</v>
      </c>
      <c r="N45">
        <v>120.65625</v>
      </c>
      <c r="O45">
        <v>126.47812500000001</v>
      </c>
      <c r="P45">
        <v>129.94120000000001</v>
      </c>
      <c r="Q45">
        <v>0</v>
      </c>
      <c r="R45">
        <v>18.808700000000002</v>
      </c>
      <c r="S45">
        <v>4.2329999999999997</v>
      </c>
      <c r="T45">
        <v>0</v>
      </c>
      <c r="U45">
        <v>405</v>
      </c>
      <c r="V45">
        <v>12.330463999999999</v>
      </c>
      <c r="W45">
        <v>34.799309999999998</v>
      </c>
      <c r="X45">
        <v>104.9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53.518799999999999</v>
      </c>
      <c r="AL45">
        <v>11.62</v>
      </c>
      <c r="AM45">
        <v>0</v>
      </c>
      <c r="AN45">
        <v>0.64119000000000004</v>
      </c>
      <c r="AO45">
        <v>4.7039999999999997</v>
      </c>
      <c r="AP45">
        <v>10.247999999999999</v>
      </c>
      <c r="AQ45">
        <v>0</v>
      </c>
      <c r="AR45">
        <v>13.247999999999999</v>
      </c>
      <c r="AS45">
        <v>15.87336</v>
      </c>
      <c r="AT45">
        <v>9.5584000000000007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81.950950999999989</v>
      </c>
      <c r="BA45">
        <f t="shared" si="1"/>
        <v>1559.1426499999998</v>
      </c>
      <c r="BB45">
        <v>42</v>
      </c>
      <c r="BD45">
        <v>7.08</v>
      </c>
      <c r="BE45">
        <v>1.92</v>
      </c>
      <c r="BF45">
        <v>2.25</v>
      </c>
      <c r="BG45">
        <v>1.79</v>
      </c>
      <c r="BH45">
        <v>6.3</v>
      </c>
      <c r="BI45">
        <v>1.07</v>
      </c>
      <c r="BJ45">
        <v>1.03</v>
      </c>
      <c r="BK45">
        <v>1.89</v>
      </c>
      <c r="BL45">
        <v>0</v>
      </c>
      <c r="BM45">
        <v>0.18</v>
      </c>
      <c r="BN45">
        <v>3.52</v>
      </c>
      <c r="BO45">
        <v>1.89</v>
      </c>
      <c r="BP45">
        <v>0.26</v>
      </c>
      <c r="BQ45">
        <v>1.99</v>
      </c>
      <c r="BR45">
        <v>2.16</v>
      </c>
      <c r="BS45">
        <v>1.64</v>
      </c>
      <c r="BT45">
        <v>2.8932340000000001</v>
      </c>
      <c r="BU45">
        <v>1.3481259999999999</v>
      </c>
      <c r="BV45">
        <v>1.9902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1.339218</v>
      </c>
      <c r="CM45">
        <v>3.5355379999999998</v>
      </c>
      <c r="CN45">
        <v>3.55905</v>
      </c>
      <c r="CO45">
        <v>4.3140000000000001</v>
      </c>
      <c r="CP45">
        <v>4.2765000000000004</v>
      </c>
      <c r="CQ45">
        <v>3.55905</v>
      </c>
      <c r="CR45">
        <v>0.340505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81.950950999999989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300.85379999999998</v>
      </c>
      <c r="L46">
        <v>0</v>
      </c>
      <c r="M46">
        <v>47.195999999999998</v>
      </c>
      <c r="N46">
        <v>120.65625</v>
      </c>
      <c r="O46">
        <v>126.47812500000001</v>
      </c>
      <c r="P46">
        <v>129.94120000000001</v>
      </c>
      <c r="Q46">
        <v>0</v>
      </c>
      <c r="R46">
        <v>18.808700000000002</v>
      </c>
      <c r="S46">
        <v>8.4659999999999993</v>
      </c>
      <c r="T46">
        <v>0</v>
      </c>
      <c r="U46">
        <v>405</v>
      </c>
      <c r="V46">
        <v>12.330463999999999</v>
      </c>
      <c r="W46">
        <v>34.799309999999998</v>
      </c>
      <c r="X46">
        <v>104.9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53.518799999999999</v>
      </c>
      <c r="AL46">
        <v>11.62</v>
      </c>
      <c r="AM46">
        <v>0</v>
      </c>
      <c r="AN46">
        <v>0.64119000000000004</v>
      </c>
      <c r="AO46">
        <v>4.7039999999999997</v>
      </c>
      <c r="AP46">
        <v>5.7645</v>
      </c>
      <c r="AQ46">
        <v>0</v>
      </c>
      <c r="AR46">
        <v>13.247999999999999</v>
      </c>
      <c r="AS46">
        <v>15.87336</v>
      </c>
      <c r="AT46">
        <v>9.5584000000000007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81.950950999999989</v>
      </c>
      <c r="BA46">
        <f t="shared" si="1"/>
        <v>1558.8921499999999</v>
      </c>
      <c r="BB46">
        <v>43</v>
      </c>
      <c r="BD46">
        <v>7.08</v>
      </c>
      <c r="BE46">
        <v>1.92</v>
      </c>
      <c r="BF46">
        <v>2.25</v>
      </c>
      <c r="BG46">
        <v>1.79</v>
      </c>
      <c r="BH46">
        <v>6.3</v>
      </c>
      <c r="BI46">
        <v>1.07</v>
      </c>
      <c r="BJ46">
        <v>1.03</v>
      </c>
      <c r="BK46">
        <v>1.89</v>
      </c>
      <c r="BL46">
        <v>0</v>
      </c>
      <c r="BM46">
        <v>0.18</v>
      </c>
      <c r="BN46">
        <v>3.52</v>
      </c>
      <c r="BO46">
        <v>1.89</v>
      </c>
      <c r="BP46">
        <v>0.26</v>
      </c>
      <c r="BQ46">
        <v>1.99</v>
      </c>
      <c r="BR46">
        <v>2.16</v>
      </c>
      <c r="BS46">
        <v>1.64</v>
      </c>
      <c r="BT46">
        <v>2.8932340000000001</v>
      </c>
      <c r="BU46">
        <v>1.3481259999999999</v>
      </c>
      <c r="BV46">
        <v>1.9902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4.2765000000000004</v>
      </c>
      <c r="CQ46">
        <v>3.55905</v>
      </c>
      <c r="CR46">
        <v>0.340505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81.950950999999989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300.85379999999998</v>
      </c>
      <c r="L47">
        <v>0</v>
      </c>
      <c r="M47">
        <v>47.195999999999998</v>
      </c>
      <c r="N47">
        <v>120.65625</v>
      </c>
      <c r="O47">
        <v>126.47812500000001</v>
      </c>
      <c r="P47">
        <v>129.94120000000001</v>
      </c>
      <c r="Q47">
        <v>0</v>
      </c>
      <c r="R47">
        <v>18.808700000000002</v>
      </c>
      <c r="S47">
        <v>12.699</v>
      </c>
      <c r="T47">
        <v>0</v>
      </c>
      <c r="U47">
        <v>405</v>
      </c>
      <c r="V47">
        <v>12.342784999999999</v>
      </c>
      <c r="W47">
        <v>34.799309999999998</v>
      </c>
      <c r="X47">
        <v>104.9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0.64119000000000004</v>
      </c>
      <c r="AO47">
        <v>4.7039999999999997</v>
      </c>
      <c r="AP47">
        <v>5.7645</v>
      </c>
      <c r="AQ47">
        <v>0</v>
      </c>
      <c r="AR47">
        <v>13.247999999999999</v>
      </c>
      <c r="AS47">
        <v>15.87336</v>
      </c>
      <c r="AT47">
        <v>9.5584000000000007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81.961651000000003</v>
      </c>
      <c r="BA47">
        <f t="shared" si="1"/>
        <v>1563.148171</v>
      </c>
      <c r="BB47">
        <v>44</v>
      </c>
      <c r="BD47">
        <v>7.08</v>
      </c>
      <c r="BE47">
        <v>1.92</v>
      </c>
      <c r="BF47">
        <v>2.25</v>
      </c>
      <c r="BG47">
        <v>1.79</v>
      </c>
      <c r="BH47">
        <v>6.3</v>
      </c>
      <c r="BI47">
        <v>1.07</v>
      </c>
      <c r="BJ47">
        <v>1.03</v>
      </c>
      <c r="BK47">
        <v>1.89</v>
      </c>
      <c r="BL47">
        <v>0</v>
      </c>
      <c r="BM47">
        <v>0.18</v>
      </c>
      <c r="BN47">
        <v>3.52</v>
      </c>
      <c r="BO47">
        <v>1.89</v>
      </c>
      <c r="BP47">
        <v>0.26</v>
      </c>
      <c r="BQ47">
        <v>1.99</v>
      </c>
      <c r="BR47">
        <v>2.16</v>
      </c>
      <c r="BS47">
        <v>1.64</v>
      </c>
      <c r="BT47">
        <v>2.8932340000000001</v>
      </c>
      <c r="BU47">
        <v>1.3481259999999999</v>
      </c>
      <c r="BV47">
        <v>2.0009000000000001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4.2765000000000004</v>
      </c>
      <c r="CQ47">
        <v>3.55905</v>
      </c>
      <c r="CR47">
        <v>0.340505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81.961651000000003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300.85379999999998</v>
      </c>
      <c r="L48">
        <v>0</v>
      </c>
      <c r="M48">
        <v>47.195999999999998</v>
      </c>
      <c r="N48">
        <v>120.65625</v>
      </c>
      <c r="O48">
        <v>126.47812500000001</v>
      </c>
      <c r="P48">
        <v>129.94120000000001</v>
      </c>
      <c r="Q48">
        <v>0</v>
      </c>
      <c r="R48">
        <v>18.808700000000002</v>
      </c>
      <c r="S48">
        <v>16.5626</v>
      </c>
      <c r="T48">
        <v>0</v>
      </c>
      <c r="U48">
        <v>405</v>
      </c>
      <c r="V48">
        <v>12.342784999999999</v>
      </c>
      <c r="W48">
        <v>34.799309999999998</v>
      </c>
      <c r="X48">
        <v>104.9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0.64119000000000004</v>
      </c>
      <c r="AO48">
        <v>4.7039999999999997</v>
      </c>
      <c r="AP48">
        <v>5.7645</v>
      </c>
      <c r="AQ48">
        <v>0</v>
      </c>
      <c r="AR48">
        <v>13.247999999999999</v>
      </c>
      <c r="AS48">
        <v>15.87336</v>
      </c>
      <c r="AT48">
        <v>9.5584000000000007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81.961651000000003</v>
      </c>
      <c r="BA48">
        <f t="shared" si="1"/>
        <v>1567.011771</v>
      </c>
      <c r="BB48">
        <v>45</v>
      </c>
      <c r="BD48">
        <v>7.08</v>
      </c>
      <c r="BE48">
        <v>1.92</v>
      </c>
      <c r="BF48">
        <v>2.25</v>
      </c>
      <c r="BG48">
        <v>1.79</v>
      </c>
      <c r="BH48">
        <v>6.3</v>
      </c>
      <c r="BI48">
        <v>1.07</v>
      </c>
      <c r="BJ48">
        <v>1.03</v>
      </c>
      <c r="BK48">
        <v>1.89</v>
      </c>
      <c r="BL48">
        <v>0</v>
      </c>
      <c r="BM48">
        <v>0.18</v>
      </c>
      <c r="BN48">
        <v>3.52</v>
      </c>
      <c r="BO48">
        <v>1.89</v>
      </c>
      <c r="BP48">
        <v>0.26</v>
      </c>
      <c r="BQ48">
        <v>1.99</v>
      </c>
      <c r="BR48">
        <v>2.16</v>
      </c>
      <c r="BS48">
        <v>1.64</v>
      </c>
      <c r="BT48">
        <v>2.8932340000000001</v>
      </c>
      <c r="BU48">
        <v>1.3481259999999999</v>
      </c>
      <c r="BV48">
        <v>2.0009000000000001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4.2765000000000004</v>
      </c>
      <c r="CQ48">
        <v>3.55905</v>
      </c>
      <c r="CR48">
        <v>0.340505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81.961651000000003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300.85379999999998</v>
      </c>
      <c r="L49">
        <v>0</v>
      </c>
      <c r="M49">
        <v>47.195999999999998</v>
      </c>
      <c r="N49">
        <v>120.65625</v>
      </c>
      <c r="O49">
        <v>126.47812500000001</v>
      </c>
      <c r="P49">
        <v>129.94120000000001</v>
      </c>
      <c r="Q49">
        <v>0</v>
      </c>
      <c r="R49">
        <v>18.808700000000002</v>
      </c>
      <c r="S49">
        <v>20.710599999999999</v>
      </c>
      <c r="T49">
        <v>0</v>
      </c>
      <c r="U49">
        <v>388.125</v>
      </c>
      <c r="V49">
        <v>13.531682999999999</v>
      </c>
      <c r="W49">
        <v>34.799309999999998</v>
      </c>
      <c r="X49">
        <v>104.9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0.64119000000000004</v>
      </c>
      <c r="AO49">
        <v>4.7039999999999997</v>
      </c>
      <c r="AP49">
        <v>5.7645</v>
      </c>
      <c r="AQ49">
        <v>0</v>
      </c>
      <c r="AR49">
        <v>39.744</v>
      </c>
      <c r="AS49">
        <v>15.87336</v>
      </c>
      <c r="AT49">
        <v>9.5584000000000007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81.952351000000007</v>
      </c>
      <c r="BA49">
        <f t="shared" si="1"/>
        <v>1581.9603689999997</v>
      </c>
      <c r="BB49">
        <v>46</v>
      </c>
      <c r="BD49">
        <v>7.08</v>
      </c>
      <c r="BE49">
        <v>1.92</v>
      </c>
      <c r="BF49">
        <v>2.25</v>
      </c>
      <c r="BG49">
        <v>1.79</v>
      </c>
      <c r="BH49">
        <v>6.3</v>
      </c>
      <c r="BI49">
        <v>1.07</v>
      </c>
      <c r="BJ49">
        <v>1.03</v>
      </c>
      <c r="BK49">
        <v>1.89</v>
      </c>
      <c r="BL49">
        <v>0</v>
      </c>
      <c r="BM49">
        <v>0.16</v>
      </c>
      <c r="BN49">
        <v>3.52</v>
      </c>
      <c r="BO49">
        <v>1.89</v>
      </c>
      <c r="BP49">
        <v>0.26</v>
      </c>
      <c r="BQ49">
        <v>1.99</v>
      </c>
      <c r="BR49">
        <v>2.16</v>
      </c>
      <c r="BS49">
        <v>1.64</v>
      </c>
      <c r="BT49">
        <v>2.8932340000000001</v>
      </c>
      <c r="BU49">
        <v>1.3481259999999999</v>
      </c>
      <c r="BV49">
        <v>2.0116000000000001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4.2765000000000004</v>
      </c>
      <c r="CQ49">
        <v>3.55905</v>
      </c>
      <c r="CR49">
        <v>0.340505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81.952351000000007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300.85379999999998</v>
      </c>
      <c r="L50">
        <v>0</v>
      </c>
      <c r="M50">
        <v>47.195999999999998</v>
      </c>
      <c r="N50">
        <v>120.65625</v>
      </c>
      <c r="O50">
        <v>126.47812500000001</v>
      </c>
      <c r="P50">
        <v>129.94120000000001</v>
      </c>
      <c r="Q50">
        <v>0</v>
      </c>
      <c r="R50">
        <v>18.808700000000002</v>
      </c>
      <c r="S50">
        <v>24.848800000000001</v>
      </c>
      <c r="T50">
        <v>0</v>
      </c>
      <c r="U50">
        <v>388.125</v>
      </c>
      <c r="V50">
        <v>13.531682999999999</v>
      </c>
      <c r="W50">
        <v>34.799309999999998</v>
      </c>
      <c r="X50">
        <v>104.9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8.1059999999999999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53.518799999999999</v>
      </c>
      <c r="AL50">
        <v>11.62</v>
      </c>
      <c r="AM50">
        <v>0</v>
      </c>
      <c r="AN50">
        <v>0.64119000000000004</v>
      </c>
      <c r="AO50">
        <v>4.7039999999999997</v>
      </c>
      <c r="AP50">
        <v>5.7645</v>
      </c>
      <c r="AQ50">
        <v>0</v>
      </c>
      <c r="AR50">
        <v>39.744</v>
      </c>
      <c r="AS50">
        <v>15.87336</v>
      </c>
      <c r="AT50">
        <v>9.5584000000000007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81.952351000000007</v>
      </c>
      <c r="BA50">
        <f t="shared" si="1"/>
        <v>1584.8826689999996</v>
      </c>
      <c r="BB50">
        <v>47</v>
      </c>
      <c r="BD50">
        <v>7.08</v>
      </c>
      <c r="BE50">
        <v>1.92</v>
      </c>
      <c r="BF50">
        <v>2.25</v>
      </c>
      <c r="BG50">
        <v>1.79</v>
      </c>
      <c r="BH50">
        <v>6.3</v>
      </c>
      <c r="BI50">
        <v>1.07</v>
      </c>
      <c r="BJ50">
        <v>1.03</v>
      </c>
      <c r="BK50">
        <v>1.89</v>
      </c>
      <c r="BL50">
        <v>0</v>
      </c>
      <c r="BM50">
        <v>0.16</v>
      </c>
      <c r="BN50">
        <v>3.52</v>
      </c>
      <c r="BO50">
        <v>1.89</v>
      </c>
      <c r="BP50">
        <v>0.26</v>
      </c>
      <c r="BQ50">
        <v>1.99</v>
      </c>
      <c r="BR50">
        <v>2.16</v>
      </c>
      <c r="BS50">
        <v>1.64</v>
      </c>
      <c r="BT50">
        <v>2.8932340000000001</v>
      </c>
      <c r="BU50">
        <v>1.3481259999999999</v>
      </c>
      <c r="BV50">
        <v>2.0116000000000001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4.2765000000000004</v>
      </c>
      <c r="CQ50">
        <v>3.55905</v>
      </c>
      <c r="CR50">
        <v>0.340505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81.952351000000007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300.85379999999998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129.94120000000001</v>
      </c>
      <c r="Q51">
        <v>0</v>
      </c>
      <c r="R51">
        <v>18.688700000000001</v>
      </c>
      <c r="S51">
        <v>26.118099999999998</v>
      </c>
      <c r="T51">
        <v>0</v>
      </c>
      <c r="U51">
        <v>343.125</v>
      </c>
      <c r="V51">
        <v>13.531682999999999</v>
      </c>
      <c r="W51">
        <v>34.799309999999998</v>
      </c>
      <c r="X51">
        <v>104.9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8.1059999999999999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53.518799999999999</v>
      </c>
      <c r="AL51">
        <v>11.62</v>
      </c>
      <c r="AM51">
        <v>0</v>
      </c>
      <c r="AN51">
        <v>0.64119000000000004</v>
      </c>
      <c r="AO51">
        <v>4.7039999999999997</v>
      </c>
      <c r="AP51">
        <v>10.247999999999999</v>
      </c>
      <c r="AQ51">
        <v>0</v>
      </c>
      <c r="AR51">
        <v>13.247999999999999</v>
      </c>
      <c r="AS51">
        <v>15.87336</v>
      </c>
      <c r="AT51">
        <v>9.5584000000000007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81.952351000000007</v>
      </c>
      <c r="BA51">
        <f t="shared" si="1"/>
        <v>1519.0194689999998</v>
      </c>
      <c r="BB51">
        <v>48</v>
      </c>
      <c r="BD51">
        <v>7.08</v>
      </c>
      <c r="BE51">
        <v>1.92</v>
      </c>
      <c r="BF51">
        <v>2.25</v>
      </c>
      <c r="BG51">
        <v>1.79</v>
      </c>
      <c r="BH51">
        <v>6.3</v>
      </c>
      <c r="BI51">
        <v>1.07</v>
      </c>
      <c r="BJ51">
        <v>1.03</v>
      </c>
      <c r="BK51">
        <v>1.89</v>
      </c>
      <c r="BL51">
        <v>0</v>
      </c>
      <c r="BM51">
        <v>0.16</v>
      </c>
      <c r="BN51">
        <v>3.52</v>
      </c>
      <c r="BO51">
        <v>1.89</v>
      </c>
      <c r="BP51">
        <v>0.26</v>
      </c>
      <c r="BQ51">
        <v>1.99</v>
      </c>
      <c r="BR51">
        <v>2.16</v>
      </c>
      <c r="BS51">
        <v>1.64</v>
      </c>
      <c r="BT51">
        <v>2.8932340000000001</v>
      </c>
      <c r="BU51">
        <v>1.3481259999999999</v>
      </c>
      <c r="BV51">
        <v>2.0116000000000001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0.340505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81.952351000000007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300.85379999999998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129.94120000000001</v>
      </c>
      <c r="Q52">
        <v>0</v>
      </c>
      <c r="R52">
        <v>18.688700000000001</v>
      </c>
      <c r="S52">
        <v>26.118099999999998</v>
      </c>
      <c r="T52">
        <v>0</v>
      </c>
      <c r="U52">
        <v>343.125</v>
      </c>
      <c r="V52">
        <v>13.531682999999999</v>
      </c>
      <c r="W52">
        <v>34.799309999999998</v>
      </c>
      <c r="X52">
        <v>104.9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8.1059999999999999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53.518799999999999</v>
      </c>
      <c r="AL52">
        <v>11.62</v>
      </c>
      <c r="AM52">
        <v>0</v>
      </c>
      <c r="AN52">
        <v>0.64119000000000004</v>
      </c>
      <c r="AO52">
        <v>4.7039999999999997</v>
      </c>
      <c r="AP52">
        <v>10.247999999999999</v>
      </c>
      <c r="AQ52">
        <v>0</v>
      </c>
      <c r="AR52">
        <v>13.247999999999999</v>
      </c>
      <c r="AS52">
        <v>15.87336</v>
      </c>
      <c r="AT52">
        <v>9.5584000000000007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81.952351000000007</v>
      </c>
      <c r="BA52">
        <f t="shared" si="1"/>
        <v>1519.0194689999998</v>
      </c>
      <c r="BB52">
        <v>49</v>
      </c>
      <c r="BD52">
        <v>7.08</v>
      </c>
      <c r="BE52">
        <v>1.92</v>
      </c>
      <c r="BF52">
        <v>2.25</v>
      </c>
      <c r="BG52">
        <v>1.79</v>
      </c>
      <c r="BH52">
        <v>6.3</v>
      </c>
      <c r="BI52">
        <v>1.07</v>
      </c>
      <c r="BJ52">
        <v>1.03</v>
      </c>
      <c r="BK52">
        <v>1.89</v>
      </c>
      <c r="BL52">
        <v>0</v>
      </c>
      <c r="BM52">
        <v>0.16</v>
      </c>
      <c r="BN52">
        <v>3.52</v>
      </c>
      <c r="BO52">
        <v>1.89</v>
      </c>
      <c r="BP52">
        <v>0.26</v>
      </c>
      <c r="BQ52">
        <v>1.99</v>
      </c>
      <c r="BR52">
        <v>2.16</v>
      </c>
      <c r="BS52">
        <v>1.64</v>
      </c>
      <c r="BT52">
        <v>2.8932340000000001</v>
      </c>
      <c r="BU52">
        <v>1.3481259999999999</v>
      </c>
      <c r="BV52">
        <v>2.0116000000000001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0.340505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81.952351000000007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300.85379999999998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129.94120000000001</v>
      </c>
      <c r="Q53">
        <v>0</v>
      </c>
      <c r="R53">
        <v>18.688700000000001</v>
      </c>
      <c r="S53">
        <v>26.118099999999998</v>
      </c>
      <c r="T53">
        <v>0</v>
      </c>
      <c r="U53">
        <v>348.97500000000002</v>
      </c>
      <c r="V53">
        <v>13.531682999999999</v>
      </c>
      <c r="W53">
        <v>34.799309999999998</v>
      </c>
      <c r="X53">
        <v>104.9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8.1059999999999999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53.518799999999999</v>
      </c>
      <c r="AL53">
        <v>11.62</v>
      </c>
      <c r="AM53">
        <v>0</v>
      </c>
      <c r="AN53">
        <v>0.64119000000000004</v>
      </c>
      <c r="AO53">
        <v>4.7039999999999997</v>
      </c>
      <c r="AP53">
        <v>5.7645</v>
      </c>
      <c r="AQ53">
        <v>0</v>
      </c>
      <c r="AR53">
        <v>13.247999999999999</v>
      </c>
      <c r="AS53">
        <v>15.87336</v>
      </c>
      <c r="AT53">
        <v>9.5584000000000007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82.112351000000004</v>
      </c>
      <c r="BA53">
        <f t="shared" si="1"/>
        <v>1520.545969</v>
      </c>
      <c r="BB53">
        <v>50</v>
      </c>
      <c r="BD53">
        <v>7.24</v>
      </c>
      <c r="BE53">
        <v>1.92</v>
      </c>
      <c r="BF53">
        <v>2.25</v>
      </c>
      <c r="BG53">
        <v>1.79</v>
      </c>
      <c r="BH53">
        <v>6.3</v>
      </c>
      <c r="BI53">
        <v>1.07</v>
      </c>
      <c r="BJ53">
        <v>1.03</v>
      </c>
      <c r="BK53">
        <v>1.89</v>
      </c>
      <c r="BL53">
        <v>0</v>
      </c>
      <c r="BM53">
        <v>0.16</v>
      </c>
      <c r="BN53">
        <v>3.52</v>
      </c>
      <c r="BO53">
        <v>1.89</v>
      </c>
      <c r="BP53">
        <v>0.26</v>
      </c>
      <c r="BQ53">
        <v>1.99</v>
      </c>
      <c r="BR53">
        <v>2.16</v>
      </c>
      <c r="BS53">
        <v>1.64</v>
      </c>
      <c r="BT53">
        <v>2.8932340000000001</v>
      </c>
      <c r="BU53">
        <v>1.3481259999999999</v>
      </c>
      <c r="BV53">
        <v>2.0116000000000001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0.340505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82.112351000000004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300.85379999999998</v>
      </c>
      <c r="L54">
        <v>0</v>
      </c>
      <c r="M54">
        <v>47.195999999999998</v>
      </c>
      <c r="N54">
        <v>120.65625</v>
      </c>
      <c r="O54">
        <v>126.47812500000001</v>
      </c>
      <c r="P54">
        <v>129.94120000000001</v>
      </c>
      <c r="Q54">
        <v>0</v>
      </c>
      <c r="R54">
        <v>18.578700000000001</v>
      </c>
      <c r="S54">
        <v>21.598099999999999</v>
      </c>
      <c r="T54">
        <v>0</v>
      </c>
      <c r="U54">
        <v>348.97500000000002</v>
      </c>
      <c r="V54">
        <v>13.531682999999999</v>
      </c>
      <c r="W54">
        <v>34.799309999999998</v>
      </c>
      <c r="X54">
        <v>104.9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1.351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0.64119000000000004</v>
      </c>
      <c r="AO54">
        <v>4.7039999999999997</v>
      </c>
      <c r="AP54">
        <v>5.7645</v>
      </c>
      <c r="AQ54">
        <v>0</v>
      </c>
      <c r="AR54">
        <v>13.247999999999999</v>
      </c>
      <c r="AS54">
        <v>15.87336</v>
      </c>
      <c r="AT54">
        <v>9.5584000000000007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82.042351000000011</v>
      </c>
      <c r="BA54">
        <f t="shared" si="1"/>
        <v>1509.0909690000003</v>
      </c>
      <c r="BB54">
        <v>51</v>
      </c>
      <c r="BD54">
        <v>7.24</v>
      </c>
      <c r="BE54">
        <v>1.92</v>
      </c>
      <c r="BF54">
        <v>2.25</v>
      </c>
      <c r="BG54">
        <v>1.79</v>
      </c>
      <c r="BH54">
        <v>6.3</v>
      </c>
      <c r="BI54">
        <v>1.03</v>
      </c>
      <c r="BJ54">
        <v>1</v>
      </c>
      <c r="BK54">
        <v>1.89</v>
      </c>
      <c r="BL54">
        <v>0</v>
      </c>
      <c r="BM54">
        <v>0.16</v>
      </c>
      <c r="BN54">
        <v>3.52</v>
      </c>
      <c r="BO54">
        <v>1.89</v>
      </c>
      <c r="BP54">
        <v>0.26</v>
      </c>
      <c r="BQ54">
        <v>1.99</v>
      </c>
      <c r="BR54">
        <v>2.16</v>
      </c>
      <c r="BS54">
        <v>1.64</v>
      </c>
      <c r="BT54">
        <v>2.8932340000000001</v>
      </c>
      <c r="BU54">
        <v>1.3481259999999999</v>
      </c>
      <c r="BV54">
        <v>2.0116000000000001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0.340505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82.042351000000011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300.85379999999998</v>
      </c>
      <c r="L55">
        <v>0</v>
      </c>
      <c r="M55">
        <v>47.195999999999998</v>
      </c>
      <c r="N55">
        <v>120.65625</v>
      </c>
      <c r="O55">
        <v>126.47812500000001</v>
      </c>
      <c r="P55">
        <v>129.94120000000001</v>
      </c>
      <c r="Q55">
        <v>0</v>
      </c>
      <c r="R55">
        <v>18.578700000000001</v>
      </c>
      <c r="S55">
        <v>21.598099999999999</v>
      </c>
      <c r="T55">
        <v>0</v>
      </c>
      <c r="U55">
        <v>348.97500000000002</v>
      </c>
      <c r="V55">
        <v>18.140333999999999</v>
      </c>
      <c r="W55">
        <v>34.799309999999998</v>
      </c>
      <c r="X55">
        <v>104.9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1.351</v>
      </c>
      <c r="AE55">
        <v>0</v>
      </c>
      <c r="AF55">
        <v>0</v>
      </c>
      <c r="AG55">
        <v>43.261200000000002</v>
      </c>
      <c r="AH55">
        <v>0</v>
      </c>
      <c r="AI55">
        <v>0</v>
      </c>
      <c r="AJ55">
        <v>0</v>
      </c>
      <c r="AK55">
        <v>53.518799999999999</v>
      </c>
      <c r="AL55">
        <v>11.62</v>
      </c>
      <c r="AM55">
        <v>0</v>
      </c>
      <c r="AN55">
        <v>0.64119000000000004</v>
      </c>
      <c r="AO55">
        <v>4.7039999999999997</v>
      </c>
      <c r="AP55">
        <v>5.7645</v>
      </c>
      <c r="AQ55">
        <v>0</v>
      </c>
      <c r="AR55">
        <v>13.247999999999999</v>
      </c>
      <c r="AS55">
        <v>15.87336</v>
      </c>
      <c r="AT55">
        <v>9.5584000000000007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82.062350999999992</v>
      </c>
      <c r="BA55">
        <f t="shared" si="1"/>
        <v>1513.7196200000003</v>
      </c>
      <c r="BB55">
        <v>52</v>
      </c>
      <c r="BD55">
        <v>7.24</v>
      </c>
      <c r="BE55">
        <v>1.92</v>
      </c>
      <c r="BF55">
        <v>2.25</v>
      </c>
      <c r="BG55">
        <v>1.79</v>
      </c>
      <c r="BH55">
        <v>6.3</v>
      </c>
      <c r="BI55">
        <v>1.03</v>
      </c>
      <c r="BJ55">
        <v>1</v>
      </c>
      <c r="BK55">
        <v>1.89</v>
      </c>
      <c r="BL55">
        <v>0</v>
      </c>
      <c r="BM55">
        <v>0.18</v>
      </c>
      <c r="BN55">
        <v>3.52</v>
      </c>
      <c r="BO55">
        <v>1.89</v>
      </c>
      <c r="BP55">
        <v>0.26</v>
      </c>
      <c r="BQ55">
        <v>1.99</v>
      </c>
      <c r="BR55">
        <v>2.16</v>
      </c>
      <c r="BS55">
        <v>1.64</v>
      </c>
      <c r="BT55">
        <v>2.8932340000000001</v>
      </c>
      <c r="BU55">
        <v>1.3481259999999999</v>
      </c>
      <c r="BV55">
        <v>2.0116000000000001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0.340505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82.062350999999992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300.85379999999998</v>
      </c>
      <c r="L56">
        <v>0</v>
      </c>
      <c r="M56">
        <v>47.195999999999998</v>
      </c>
      <c r="N56">
        <v>120.65625</v>
      </c>
      <c r="O56">
        <v>126.47812500000001</v>
      </c>
      <c r="P56">
        <v>129.94120000000001</v>
      </c>
      <c r="Q56">
        <v>0</v>
      </c>
      <c r="R56">
        <v>18.578700000000001</v>
      </c>
      <c r="S56">
        <v>21.598099999999999</v>
      </c>
      <c r="T56">
        <v>0</v>
      </c>
      <c r="U56">
        <v>348.97500000000002</v>
      </c>
      <c r="V56">
        <v>18.140333999999999</v>
      </c>
      <c r="W56">
        <v>34.799309999999998</v>
      </c>
      <c r="X56">
        <v>104.9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8.1059999999999999</v>
      </c>
      <c r="AE56">
        <v>0</v>
      </c>
      <c r="AF56">
        <v>0</v>
      </c>
      <c r="AG56">
        <v>43.261200000000002</v>
      </c>
      <c r="AH56">
        <v>0</v>
      </c>
      <c r="AI56">
        <v>0</v>
      </c>
      <c r="AJ56">
        <v>0</v>
      </c>
      <c r="AK56">
        <v>53.518799999999999</v>
      </c>
      <c r="AL56">
        <v>11.62</v>
      </c>
      <c r="AM56">
        <v>0</v>
      </c>
      <c r="AN56">
        <v>0.64119000000000004</v>
      </c>
      <c r="AO56">
        <v>4.7039999999999997</v>
      </c>
      <c r="AP56">
        <v>5.7645</v>
      </c>
      <c r="AQ56">
        <v>0</v>
      </c>
      <c r="AR56">
        <v>13.247999999999999</v>
      </c>
      <c r="AS56">
        <v>15.87336</v>
      </c>
      <c r="AT56">
        <v>9.5584000000000007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82.062350999999992</v>
      </c>
      <c r="BA56">
        <f t="shared" si="1"/>
        <v>1520.4746200000002</v>
      </c>
      <c r="BB56">
        <v>53</v>
      </c>
      <c r="BD56">
        <v>7.24</v>
      </c>
      <c r="BE56">
        <v>1.92</v>
      </c>
      <c r="BF56">
        <v>2.25</v>
      </c>
      <c r="BG56">
        <v>1.79</v>
      </c>
      <c r="BH56">
        <v>6.3</v>
      </c>
      <c r="BI56">
        <v>1.03</v>
      </c>
      <c r="BJ56">
        <v>1</v>
      </c>
      <c r="BK56">
        <v>1.89</v>
      </c>
      <c r="BL56">
        <v>0</v>
      </c>
      <c r="BM56">
        <v>0.18</v>
      </c>
      <c r="BN56">
        <v>3.52</v>
      </c>
      <c r="BO56">
        <v>1.89</v>
      </c>
      <c r="BP56">
        <v>0.26</v>
      </c>
      <c r="BQ56">
        <v>1.99</v>
      </c>
      <c r="BR56">
        <v>2.16</v>
      </c>
      <c r="BS56">
        <v>1.64</v>
      </c>
      <c r="BT56">
        <v>2.8932340000000001</v>
      </c>
      <c r="BU56">
        <v>1.3481259999999999</v>
      </c>
      <c r="BV56">
        <v>2.0116000000000001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0.340505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82.062350999999992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300.85379999999998</v>
      </c>
      <c r="L57">
        <v>0</v>
      </c>
      <c r="M57">
        <v>47.195999999999998</v>
      </c>
      <c r="N57">
        <v>120.65625</v>
      </c>
      <c r="O57">
        <v>126.47812500000001</v>
      </c>
      <c r="P57">
        <v>129.94120000000001</v>
      </c>
      <c r="Q57">
        <v>0</v>
      </c>
      <c r="R57">
        <v>18.578700000000001</v>
      </c>
      <c r="S57">
        <v>21.598099999999999</v>
      </c>
      <c r="T57">
        <v>0</v>
      </c>
      <c r="U57">
        <v>348.97500000000002</v>
      </c>
      <c r="V57">
        <v>18.140333999999999</v>
      </c>
      <c r="W57">
        <v>34.799309999999998</v>
      </c>
      <c r="X57">
        <v>104.9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9.0517000000000003</v>
      </c>
      <c r="AE57">
        <v>0</v>
      </c>
      <c r="AF57">
        <v>0</v>
      </c>
      <c r="AG57">
        <v>43.261200000000002</v>
      </c>
      <c r="AH57">
        <v>0</v>
      </c>
      <c r="AI57">
        <v>0</v>
      </c>
      <c r="AJ57">
        <v>0</v>
      </c>
      <c r="AK57">
        <v>53.518799999999999</v>
      </c>
      <c r="AL57">
        <v>11.62</v>
      </c>
      <c r="AM57">
        <v>0</v>
      </c>
      <c r="AN57">
        <v>0.64119000000000004</v>
      </c>
      <c r="AO57">
        <v>4.7039999999999997</v>
      </c>
      <c r="AP57">
        <v>5.1239999999999997</v>
      </c>
      <c r="AQ57">
        <v>0</v>
      </c>
      <c r="AR57">
        <v>13.247999999999999</v>
      </c>
      <c r="AS57">
        <v>15.87336</v>
      </c>
      <c r="AT57">
        <v>9.5584000000000007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82.062350999999992</v>
      </c>
      <c r="BA57">
        <f t="shared" si="1"/>
        <v>1520.7798200000002</v>
      </c>
      <c r="BB57">
        <v>54</v>
      </c>
      <c r="BD57">
        <v>7.24</v>
      </c>
      <c r="BE57">
        <v>1.92</v>
      </c>
      <c r="BF57">
        <v>2.25</v>
      </c>
      <c r="BG57">
        <v>1.79</v>
      </c>
      <c r="BH57">
        <v>6.3</v>
      </c>
      <c r="BI57">
        <v>1.03</v>
      </c>
      <c r="BJ57">
        <v>1</v>
      </c>
      <c r="BK57">
        <v>1.89</v>
      </c>
      <c r="BL57">
        <v>0</v>
      </c>
      <c r="BM57">
        <v>0.18</v>
      </c>
      <c r="BN57">
        <v>3.52</v>
      </c>
      <c r="BO57">
        <v>1.89</v>
      </c>
      <c r="BP57">
        <v>0.26</v>
      </c>
      <c r="BQ57">
        <v>1.99</v>
      </c>
      <c r="BR57">
        <v>2.16</v>
      </c>
      <c r="BS57">
        <v>1.64</v>
      </c>
      <c r="BT57">
        <v>2.8932340000000001</v>
      </c>
      <c r="BU57">
        <v>1.3481259999999999</v>
      </c>
      <c r="BV57">
        <v>2.0116000000000001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4.2765000000000004</v>
      </c>
      <c r="CQ57">
        <v>3.55905</v>
      </c>
      <c r="CR57">
        <v>0.340505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82.062350999999992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300.85379999999998</v>
      </c>
      <c r="L58">
        <v>0</v>
      </c>
      <c r="M58">
        <v>47.195999999999998</v>
      </c>
      <c r="N58">
        <v>120.65625</v>
      </c>
      <c r="O58">
        <v>126.47812500000001</v>
      </c>
      <c r="P58">
        <v>129.94120000000001</v>
      </c>
      <c r="Q58">
        <v>0</v>
      </c>
      <c r="R58">
        <v>18.578700000000001</v>
      </c>
      <c r="S58">
        <v>21.598099999999999</v>
      </c>
      <c r="T58">
        <v>0</v>
      </c>
      <c r="U58">
        <v>348.97500000000002</v>
      </c>
      <c r="V58">
        <v>18.140333999999999</v>
      </c>
      <c r="W58">
        <v>34.799309999999998</v>
      </c>
      <c r="X58">
        <v>104.9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0</v>
      </c>
      <c r="AG58">
        <v>43.261200000000002</v>
      </c>
      <c r="AH58">
        <v>0</v>
      </c>
      <c r="AI58">
        <v>0</v>
      </c>
      <c r="AJ58">
        <v>0</v>
      </c>
      <c r="AK58">
        <v>53.518799999999999</v>
      </c>
      <c r="AL58">
        <v>11.62</v>
      </c>
      <c r="AM58">
        <v>0</v>
      </c>
      <c r="AN58">
        <v>0.64119000000000004</v>
      </c>
      <c r="AO58">
        <v>4.7039999999999997</v>
      </c>
      <c r="AP58">
        <v>5.1239999999999997</v>
      </c>
      <c r="AQ58">
        <v>0</v>
      </c>
      <c r="AR58">
        <v>13.247999999999999</v>
      </c>
      <c r="AS58">
        <v>15.87336</v>
      </c>
      <c r="AT58">
        <v>9.5584000000000007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82.062350999999992</v>
      </c>
      <c r="BA58">
        <f t="shared" si="1"/>
        <v>1521.0500200000001</v>
      </c>
      <c r="BB58">
        <v>55</v>
      </c>
      <c r="BD58">
        <v>7.24</v>
      </c>
      <c r="BE58">
        <v>1.92</v>
      </c>
      <c r="BF58">
        <v>2.25</v>
      </c>
      <c r="BG58">
        <v>1.79</v>
      </c>
      <c r="BH58">
        <v>6.3</v>
      </c>
      <c r="BI58">
        <v>1.03</v>
      </c>
      <c r="BJ58">
        <v>1</v>
      </c>
      <c r="BK58">
        <v>1.89</v>
      </c>
      <c r="BL58">
        <v>0</v>
      </c>
      <c r="BM58">
        <v>0.18</v>
      </c>
      <c r="BN58">
        <v>3.52</v>
      </c>
      <c r="BO58">
        <v>1.89</v>
      </c>
      <c r="BP58">
        <v>0.26</v>
      </c>
      <c r="BQ58">
        <v>1.99</v>
      </c>
      <c r="BR58">
        <v>2.16</v>
      </c>
      <c r="BS58">
        <v>1.64</v>
      </c>
      <c r="BT58">
        <v>2.8932340000000001</v>
      </c>
      <c r="BU58">
        <v>1.3481259999999999</v>
      </c>
      <c r="BV58">
        <v>2.0116000000000001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4.2765000000000004</v>
      </c>
      <c r="CQ58">
        <v>3.55905</v>
      </c>
      <c r="CR58">
        <v>0.340505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82.062350999999992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300.85379999999998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129.94120000000001</v>
      </c>
      <c r="Q59">
        <v>0</v>
      </c>
      <c r="R59">
        <v>18.578700000000001</v>
      </c>
      <c r="S59">
        <v>21.598099999999999</v>
      </c>
      <c r="T59">
        <v>0</v>
      </c>
      <c r="U59">
        <v>348.97500000000002</v>
      </c>
      <c r="V59">
        <v>18.140333999999999</v>
      </c>
      <c r="W59">
        <v>34.799309999999998</v>
      </c>
      <c r="X59">
        <v>104.9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43.261200000000002</v>
      </c>
      <c r="AH59">
        <v>0</v>
      </c>
      <c r="AI59">
        <v>0</v>
      </c>
      <c r="AJ59">
        <v>0</v>
      </c>
      <c r="AK59">
        <v>53.518799999999999</v>
      </c>
      <c r="AL59">
        <v>11.62</v>
      </c>
      <c r="AM59">
        <v>0</v>
      </c>
      <c r="AN59">
        <v>0.64119000000000004</v>
      </c>
      <c r="AO59">
        <v>4.7039999999999997</v>
      </c>
      <c r="AP59">
        <v>5.1239999999999997</v>
      </c>
      <c r="AQ59">
        <v>0</v>
      </c>
      <c r="AR59">
        <v>13.247999999999999</v>
      </c>
      <c r="AS59">
        <v>15.87336</v>
      </c>
      <c r="AT59">
        <v>9.8056000000000001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82.082351000000003</v>
      </c>
      <c r="BA59">
        <f t="shared" si="1"/>
        <v>1521.3172200000001</v>
      </c>
      <c r="BB59">
        <v>56</v>
      </c>
      <c r="BD59">
        <v>7.24</v>
      </c>
      <c r="BE59">
        <v>1.92</v>
      </c>
      <c r="BF59">
        <v>2.25</v>
      </c>
      <c r="BG59">
        <v>1.79</v>
      </c>
      <c r="BH59">
        <v>6.3</v>
      </c>
      <c r="BI59">
        <v>1.03</v>
      </c>
      <c r="BJ59">
        <v>1</v>
      </c>
      <c r="BK59">
        <v>1.91</v>
      </c>
      <c r="BL59">
        <v>0</v>
      </c>
      <c r="BM59">
        <v>0.18</v>
      </c>
      <c r="BN59">
        <v>3.52</v>
      </c>
      <c r="BO59">
        <v>1.89</v>
      </c>
      <c r="BP59">
        <v>0.26</v>
      </c>
      <c r="BQ59">
        <v>1.99</v>
      </c>
      <c r="BR59">
        <v>2.16</v>
      </c>
      <c r="BS59">
        <v>1.64</v>
      </c>
      <c r="BT59">
        <v>2.8932340000000001</v>
      </c>
      <c r="BU59">
        <v>1.3481259999999999</v>
      </c>
      <c r="BV59">
        <v>2.0116000000000001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4.2765000000000004</v>
      </c>
      <c r="CQ59">
        <v>3.55905</v>
      </c>
      <c r="CR59">
        <v>0.340505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82.082351000000003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300.85379999999998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129.94120000000001</v>
      </c>
      <c r="Q60">
        <v>0</v>
      </c>
      <c r="R60">
        <v>18.578700000000001</v>
      </c>
      <c r="S60">
        <v>21.598099999999999</v>
      </c>
      <c r="T60">
        <v>0</v>
      </c>
      <c r="U60">
        <v>348.97500000000002</v>
      </c>
      <c r="V60">
        <v>18.140333999999999</v>
      </c>
      <c r="W60">
        <v>34.799309999999998</v>
      </c>
      <c r="X60">
        <v>104.9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43.261200000000002</v>
      </c>
      <c r="AH60">
        <v>0</v>
      </c>
      <c r="AI60">
        <v>0</v>
      </c>
      <c r="AJ60">
        <v>0</v>
      </c>
      <c r="AK60">
        <v>53.518799999999999</v>
      </c>
      <c r="AL60">
        <v>11.62</v>
      </c>
      <c r="AM60">
        <v>0</v>
      </c>
      <c r="AN60">
        <v>0.64119000000000004</v>
      </c>
      <c r="AO60">
        <v>4.7039999999999997</v>
      </c>
      <c r="AP60">
        <v>5.1239999999999997</v>
      </c>
      <c r="AQ60">
        <v>0</v>
      </c>
      <c r="AR60">
        <v>13.247999999999999</v>
      </c>
      <c r="AS60">
        <v>15.87336</v>
      </c>
      <c r="AT60">
        <v>9.8056000000000001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82.082351000000003</v>
      </c>
      <c r="BA60">
        <f t="shared" si="1"/>
        <v>1521.3172200000001</v>
      </c>
      <c r="BB60">
        <v>57</v>
      </c>
      <c r="BD60">
        <v>7.24</v>
      </c>
      <c r="BE60">
        <v>1.92</v>
      </c>
      <c r="BF60">
        <v>2.25</v>
      </c>
      <c r="BG60">
        <v>1.79</v>
      </c>
      <c r="BH60">
        <v>6.3</v>
      </c>
      <c r="BI60">
        <v>1.03</v>
      </c>
      <c r="BJ60">
        <v>1</v>
      </c>
      <c r="BK60">
        <v>1.91</v>
      </c>
      <c r="BL60">
        <v>0</v>
      </c>
      <c r="BM60">
        <v>0.18</v>
      </c>
      <c r="BN60">
        <v>3.52</v>
      </c>
      <c r="BO60">
        <v>1.89</v>
      </c>
      <c r="BP60">
        <v>0.26</v>
      </c>
      <c r="BQ60">
        <v>1.99</v>
      </c>
      <c r="BR60">
        <v>2.16</v>
      </c>
      <c r="BS60">
        <v>1.64</v>
      </c>
      <c r="BT60">
        <v>2.8932340000000001</v>
      </c>
      <c r="BU60">
        <v>1.3481259999999999</v>
      </c>
      <c r="BV60">
        <v>2.0116000000000001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4.2765000000000004</v>
      </c>
      <c r="CQ60">
        <v>3.55905</v>
      </c>
      <c r="CR60">
        <v>0.340505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82.082351000000003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300.85379999999998</v>
      </c>
      <c r="L61">
        <v>0</v>
      </c>
      <c r="M61">
        <v>47.195999999999998</v>
      </c>
      <c r="N61">
        <v>120.65625</v>
      </c>
      <c r="O61">
        <v>126.47812500000001</v>
      </c>
      <c r="P61">
        <v>129.94120000000001</v>
      </c>
      <c r="Q61">
        <v>0</v>
      </c>
      <c r="R61">
        <v>18.578700000000001</v>
      </c>
      <c r="S61">
        <v>21.598099999999999</v>
      </c>
      <c r="T61">
        <v>0</v>
      </c>
      <c r="U61">
        <v>348.97500000000002</v>
      </c>
      <c r="V61">
        <v>18.140333999999999</v>
      </c>
      <c r="W61">
        <v>34.799309999999998</v>
      </c>
      <c r="X61">
        <v>104.9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0</v>
      </c>
      <c r="AG61">
        <v>43.261200000000002</v>
      </c>
      <c r="AH61">
        <v>0</v>
      </c>
      <c r="AI61">
        <v>0</v>
      </c>
      <c r="AJ61">
        <v>0</v>
      </c>
      <c r="AK61">
        <v>53.518799999999999</v>
      </c>
      <c r="AL61">
        <v>11.62</v>
      </c>
      <c r="AM61">
        <v>0</v>
      </c>
      <c r="AN61">
        <v>0.64119000000000004</v>
      </c>
      <c r="AO61">
        <v>4.7039999999999997</v>
      </c>
      <c r="AP61">
        <v>5.1239999999999997</v>
      </c>
      <c r="AQ61">
        <v>0</v>
      </c>
      <c r="AR61">
        <v>13.247999999999999</v>
      </c>
      <c r="AS61">
        <v>15.87336</v>
      </c>
      <c r="AT61">
        <v>9.8056000000000001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82.060951000000003</v>
      </c>
      <c r="BA61">
        <f t="shared" si="1"/>
        <v>1521.29582</v>
      </c>
      <c r="BB61">
        <v>58</v>
      </c>
      <c r="BD61">
        <v>7.24</v>
      </c>
      <c r="BE61">
        <v>1.92</v>
      </c>
      <c r="BF61">
        <v>2.25</v>
      </c>
      <c r="BG61">
        <v>1.79</v>
      </c>
      <c r="BH61">
        <v>6.3</v>
      </c>
      <c r="BI61">
        <v>1.03</v>
      </c>
      <c r="BJ61">
        <v>1</v>
      </c>
      <c r="BK61">
        <v>1.91</v>
      </c>
      <c r="BL61">
        <v>0</v>
      </c>
      <c r="BM61">
        <v>0.18</v>
      </c>
      <c r="BN61">
        <v>3.52</v>
      </c>
      <c r="BO61">
        <v>1.89</v>
      </c>
      <c r="BP61">
        <v>0.26</v>
      </c>
      <c r="BQ61">
        <v>1.99</v>
      </c>
      <c r="BR61">
        <v>2.16</v>
      </c>
      <c r="BS61">
        <v>1.64</v>
      </c>
      <c r="BT61">
        <v>2.8932340000000001</v>
      </c>
      <c r="BU61">
        <v>1.3481259999999999</v>
      </c>
      <c r="BV61">
        <v>1.9902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4.2765000000000004</v>
      </c>
      <c r="CQ61">
        <v>3.55905</v>
      </c>
      <c r="CR61">
        <v>0.340505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82.060951000000003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300.85379999999998</v>
      </c>
      <c r="L62">
        <v>0</v>
      </c>
      <c r="M62">
        <v>47.195999999999998</v>
      </c>
      <c r="N62">
        <v>120.65625</v>
      </c>
      <c r="O62">
        <v>126.47812500000001</v>
      </c>
      <c r="P62">
        <v>129.94120000000001</v>
      </c>
      <c r="Q62">
        <v>0</v>
      </c>
      <c r="R62">
        <v>18.578700000000001</v>
      </c>
      <c r="S62">
        <v>21.598099999999999</v>
      </c>
      <c r="T62">
        <v>0</v>
      </c>
      <c r="U62">
        <v>348.97500000000002</v>
      </c>
      <c r="V62">
        <v>18.140333999999999</v>
      </c>
      <c r="W62">
        <v>34.799309999999998</v>
      </c>
      <c r="X62">
        <v>104.9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0</v>
      </c>
      <c r="AG62">
        <v>43.261200000000002</v>
      </c>
      <c r="AH62">
        <v>0</v>
      </c>
      <c r="AI62">
        <v>0</v>
      </c>
      <c r="AJ62">
        <v>0</v>
      </c>
      <c r="AK62">
        <v>53.518799999999999</v>
      </c>
      <c r="AL62">
        <v>11.62</v>
      </c>
      <c r="AM62">
        <v>0</v>
      </c>
      <c r="AN62">
        <v>0.64119000000000004</v>
      </c>
      <c r="AO62">
        <v>4.7039999999999997</v>
      </c>
      <c r="AP62">
        <v>5.1239999999999997</v>
      </c>
      <c r="AQ62">
        <v>0</v>
      </c>
      <c r="AR62">
        <v>13.247999999999999</v>
      </c>
      <c r="AS62">
        <v>15.87336</v>
      </c>
      <c r="AT62">
        <v>9.8056000000000001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82.010950999999991</v>
      </c>
      <c r="BA62">
        <f t="shared" si="1"/>
        <v>1521.2458200000001</v>
      </c>
      <c r="BB62">
        <v>59</v>
      </c>
      <c r="BD62">
        <v>7.24</v>
      </c>
      <c r="BE62">
        <v>1.92</v>
      </c>
      <c r="BF62">
        <v>2.25</v>
      </c>
      <c r="BG62">
        <v>1.79</v>
      </c>
      <c r="BH62">
        <v>6.3</v>
      </c>
      <c r="BI62">
        <v>1</v>
      </c>
      <c r="BJ62">
        <v>0.98</v>
      </c>
      <c r="BK62">
        <v>1.91</v>
      </c>
      <c r="BL62">
        <v>0</v>
      </c>
      <c r="BM62">
        <v>0.18</v>
      </c>
      <c r="BN62">
        <v>3.52</v>
      </c>
      <c r="BO62">
        <v>1.89</v>
      </c>
      <c r="BP62">
        <v>0.26</v>
      </c>
      <c r="BQ62">
        <v>1.99</v>
      </c>
      <c r="BR62">
        <v>2.16</v>
      </c>
      <c r="BS62">
        <v>1.64</v>
      </c>
      <c r="BT62">
        <v>2.8932340000000001</v>
      </c>
      <c r="BU62">
        <v>1.3481259999999999</v>
      </c>
      <c r="BV62">
        <v>1.9902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4.2765000000000004</v>
      </c>
      <c r="CQ62">
        <v>3.55905</v>
      </c>
      <c r="CR62">
        <v>0.340505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82.010950999999991</v>
      </c>
    </row>
    <row r="63" spans="1:114">
      <c r="A63" t="s">
        <v>105</v>
      </c>
      <c r="B63">
        <v>0</v>
      </c>
      <c r="C63">
        <v>0</v>
      </c>
      <c r="D63">
        <v>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300.85379999999998</v>
      </c>
      <c r="L63">
        <v>0</v>
      </c>
      <c r="M63">
        <v>47.195999999999998</v>
      </c>
      <c r="N63">
        <v>120.65625</v>
      </c>
      <c r="O63">
        <v>126.47812500000001</v>
      </c>
      <c r="P63">
        <v>129.94120000000001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18.140333999999999</v>
      </c>
      <c r="W63">
        <v>34.799309999999998</v>
      </c>
      <c r="X63">
        <v>104.9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0</v>
      </c>
      <c r="AG63">
        <v>43.261200000000002</v>
      </c>
      <c r="AH63">
        <v>0</v>
      </c>
      <c r="AI63">
        <v>0</v>
      </c>
      <c r="AJ63">
        <v>0</v>
      </c>
      <c r="AK63">
        <v>53.518799999999999</v>
      </c>
      <c r="AL63">
        <v>11.62</v>
      </c>
      <c r="AM63">
        <v>0</v>
      </c>
      <c r="AN63">
        <v>0.64119000000000004</v>
      </c>
      <c r="AO63">
        <v>4.7039999999999997</v>
      </c>
      <c r="AP63">
        <v>5.1239999999999997</v>
      </c>
      <c r="AQ63">
        <v>0</v>
      </c>
      <c r="AR63">
        <v>39.744</v>
      </c>
      <c r="AS63">
        <v>15.87336</v>
      </c>
      <c r="AT63">
        <v>9.8056000000000001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82.010950999999991</v>
      </c>
      <c r="BA63">
        <f t="shared" si="1"/>
        <v>1557.1321199999998</v>
      </c>
      <c r="BB63">
        <v>60</v>
      </c>
      <c r="BD63">
        <v>7.24</v>
      </c>
      <c r="BE63">
        <v>1.92</v>
      </c>
      <c r="BF63">
        <v>2.25</v>
      </c>
      <c r="BG63">
        <v>1.79</v>
      </c>
      <c r="BH63">
        <v>6.3</v>
      </c>
      <c r="BI63">
        <v>1</v>
      </c>
      <c r="BJ63">
        <v>0.98</v>
      </c>
      <c r="BK63">
        <v>1.91</v>
      </c>
      <c r="BL63">
        <v>0</v>
      </c>
      <c r="BM63">
        <v>0.18</v>
      </c>
      <c r="BN63">
        <v>3.52</v>
      </c>
      <c r="BO63">
        <v>1.89</v>
      </c>
      <c r="BP63">
        <v>0.26</v>
      </c>
      <c r="BQ63">
        <v>1.99</v>
      </c>
      <c r="BR63">
        <v>2.16</v>
      </c>
      <c r="BS63">
        <v>1.64</v>
      </c>
      <c r="BT63">
        <v>2.8932340000000001</v>
      </c>
      <c r="BU63">
        <v>1.3481259999999999</v>
      </c>
      <c r="BV63">
        <v>1.9902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4.2765000000000004</v>
      </c>
      <c r="CQ63">
        <v>3.55905</v>
      </c>
      <c r="CR63">
        <v>0.340505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82.010950999999991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300.85379999999998</v>
      </c>
      <c r="L64">
        <v>0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18.140333999999999</v>
      </c>
      <c r="W64">
        <v>34.799309999999998</v>
      </c>
      <c r="X64">
        <v>104.9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0</v>
      </c>
      <c r="AG64">
        <v>43.261200000000002</v>
      </c>
      <c r="AH64">
        <v>0</v>
      </c>
      <c r="AI64">
        <v>0</v>
      </c>
      <c r="AJ64">
        <v>0</v>
      </c>
      <c r="AK64">
        <v>53.518799999999999</v>
      </c>
      <c r="AL64">
        <v>11.62</v>
      </c>
      <c r="AM64">
        <v>0</v>
      </c>
      <c r="AN64">
        <v>0.64119000000000004</v>
      </c>
      <c r="AO64">
        <v>4.7039999999999997</v>
      </c>
      <c r="AP64">
        <v>5.1239999999999997</v>
      </c>
      <c r="AQ64">
        <v>0</v>
      </c>
      <c r="AR64">
        <v>39.744</v>
      </c>
      <c r="AS64">
        <v>15.87336</v>
      </c>
      <c r="AT64">
        <v>9.8056000000000001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82.010950999999991</v>
      </c>
      <c r="BA64">
        <f t="shared" si="1"/>
        <v>1555.1321199999998</v>
      </c>
      <c r="BB64">
        <v>61</v>
      </c>
      <c r="BD64">
        <v>7.24</v>
      </c>
      <c r="BE64">
        <v>1.92</v>
      </c>
      <c r="BF64">
        <v>2.25</v>
      </c>
      <c r="BG64">
        <v>1.79</v>
      </c>
      <c r="BH64">
        <v>6.3</v>
      </c>
      <c r="BI64">
        <v>1</v>
      </c>
      <c r="BJ64">
        <v>0.98</v>
      </c>
      <c r="BK64">
        <v>1.91</v>
      </c>
      <c r="BL64">
        <v>0</v>
      </c>
      <c r="BM64">
        <v>0.18</v>
      </c>
      <c r="BN64">
        <v>3.52</v>
      </c>
      <c r="BO64">
        <v>1.89</v>
      </c>
      <c r="BP64">
        <v>0.26</v>
      </c>
      <c r="BQ64">
        <v>1.99</v>
      </c>
      <c r="BR64">
        <v>2.16</v>
      </c>
      <c r="BS64">
        <v>1.64</v>
      </c>
      <c r="BT64">
        <v>2.8932340000000001</v>
      </c>
      <c r="BU64">
        <v>1.3481259999999999</v>
      </c>
      <c r="BV64">
        <v>1.9902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4.2765000000000004</v>
      </c>
      <c r="CQ64">
        <v>3.55905</v>
      </c>
      <c r="CR64">
        <v>0.340505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82.010950999999991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300.85379999999998</v>
      </c>
      <c r="L65">
        <v>0</v>
      </c>
      <c r="M65">
        <v>47.195999999999998</v>
      </c>
      <c r="N65">
        <v>120.65625</v>
      </c>
      <c r="O65">
        <v>126.47812500000001</v>
      </c>
      <c r="P65">
        <v>129.94120000000001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18.140333999999999</v>
      </c>
      <c r="W65">
        <v>34.799309999999998</v>
      </c>
      <c r="X65">
        <v>104.9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0</v>
      </c>
      <c r="AG65">
        <v>43.261200000000002</v>
      </c>
      <c r="AH65">
        <v>0</v>
      </c>
      <c r="AI65">
        <v>0</v>
      </c>
      <c r="AJ65">
        <v>0</v>
      </c>
      <c r="AK65">
        <v>53.518799999999999</v>
      </c>
      <c r="AL65">
        <v>11.62</v>
      </c>
      <c r="AM65">
        <v>0</v>
      </c>
      <c r="AN65">
        <v>0.64119000000000004</v>
      </c>
      <c r="AO65">
        <v>4.7039999999999997</v>
      </c>
      <c r="AP65">
        <v>5.1239999999999997</v>
      </c>
      <c r="AQ65">
        <v>0</v>
      </c>
      <c r="AR65">
        <v>13.247999999999999</v>
      </c>
      <c r="AS65">
        <v>15.87336</v>
      </c>
      <c r="AT65">
        <v>9.8056000000000001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82.010950999999991</v>
      </c>
      <c r="BA65">
        <f t="shared" si="1"/>
        <v>1528.6361199999999</v>
      </c>
      <c r="BB65">
        <v>62</v>
      </c>
      <c r="BD65">
        <v>7.24</v>
      </c>
      <c r="BE65">
        <v>1.92</v>
      </c>
      <c r="BF65">
        <v>2.25</v>
      </c>
      <c r="BG65">
        <v>1.79</v>
      </c>
      <c r="BH65">
        <v>6.3</v>
      </c>
      <c r="BI65">
        <v>1</v>
      </c>
      <c r="BJ65">
        <v>0.98</v>
      </c>
      <c r="BK65">
        <v>1.91</v>
      </c>
      <c r="BL65">
        <v>0</v>
      </c>
      <c r="BM65">
        <v>0.18</v>
      </c>
      <c r="BN65">
        <v>3.52</v>
      </c>
      <c r="BO65">
        <v>1.89</v>
      </c>
      <c r="BP65">
        <v>0.26</v>
      </c>
      <c r="BQ65">
        <v>1.99</v>
      </c>
      <c r="BR65">
        <v>2.16</v>
      </c>
      <c r="BS65">
        <v>1.64</v>
      </c>
      <c r="BT65">
        <v>2.8932340000000001</v>
      </c>
      <c r="BU65">
        <v>1.3481259999999999</v>
      </c>
      <c r="BV65">
        <v>1.9902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4.2765000000000004</v>
      </c>
      <c r="CQ65">
        <v>3.55905</v>
      </c>
      <c r="CR65">
        <v>0.340505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82.010950999999991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300.85379999999998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129.94120000000001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18.140333999999999</v>
      </c>
      <c r="W66">
        <v>34.799309999999998</v>
      </c>
      <c r="X66">
        <v>104.9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0</v>
      </c>
      <c r="AG66">
        <v>43.261200000000002</v>
      </c>
      <c r="AH66">
        <v>0</v>
      </c>
      <c r="AI66">
        <v>0</v>
      </c>
      <c r="AJ66">
        <v>0</v>
      </c>
      <c r="AK66">
        <v>53.518799999999999</v>
      </c>
      <c r="AL66">
        <v>11.62</v>
      </c>
      <c r="AM66">
        <v>10.775600000000001</v>
      </c>
      <c r="AN66">
        <v>0.64119000000000004</v>
      </c>
      <c r="AO66">
        <v>4.7039999999999997</v>
      </c>
      <c r="AP66">
        <v>5.1239999999999997</v>
      </c>
      <c r="AQ66">
        <v>0</v>
      </c>
      <c r="AR66">
        <v>13.247999999999999</v>
      </c>
      <c r="AS66">
        <v>15.87336</v>
      </c>
      <c r="AT66">
        <v>9.8056000000000001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82.010950999999991</v>
      </c>
      <c r="BA66">
        <f t="shared" si="1"/>
        <v>1539.4117199999998</v>
      </c>
      <c r="BB66">
        <v>63</v>
      </c>
      <c r="BD66">
        <v>7.24</v>
      </c>
      <c r="BE66">
        <v>1.92</v>
      </c>
      <c r="BF66">
        <v>2.25</v>
      </c>
      <c r="BG66">
        <v>1.79</v>
      </c>
      <c r="BH66">
        <v>6.3</v>
      </c>
      <c r="BI66">
        <v>1</v>
      </c>
      <c r="BJ66">
        <v>0.98</v>
      </c>
      <c r="BK66">
        <v>1.91</v>
      </c>
      <c r="BL66">
        <v>0</v>
      </c>
      <c r="BM66">
        <v>0.18</v>
      </c>
      <c r="BN66">
        <v>3.52</v>
      </c>
      <c r="BO66">
        <v>1.89</v>
      </c>
      <c r="BP66">
        <v>0.26</v>
      </c>
      <c r="BQ66">
        <v>1.99</v>
      </c>
      <c r="BR66">
        <v>2.16</v>
      </c>
      <c r="BS66">
        <v>1.64</v>
      </c>
      <c r="BT66">
        <v>2.8932340000000001</v>
      </c>
      <c r="BU66">
        <v>1.3481259999999999</v>
      </c>
      <c r="BV66">
        <v>1.9902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4.2765000000000004</v>
      </c>
      <c r="CQ66">
        <v>3.55905</v>
      </c>
      <c r="CR66">
        <v>0.340505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82.010950999999991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300.85379999999998</v>
      </c>
      <c r="L67">
        <v>0</v>
      </c>
      <c r="M67">
        <v>47.195999999999998</v>
      </c>
      <c r="N67">
        <v>120.65625</v>
      </c>
      <c r="O67">
        <v>126.47812500000001</v>
      </c>
      <c r="P67">
        <v>123.384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12.102589999999999</v>
      </c>
      <c r="W67">
        <v>34.799309999999998</v>
      </c>
      <c r="X67">
        <v>104.9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15.756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10.775600000000001</v>
      </c>
      <c r="AN67">
        <v>0.64119000000000004</v>
      </c>
      <c r="AO67">
        <v>4.7039999999999997</v>
      </c>
      <c r="AP67">
        <v>5.1239999999999997</v>
      </c>
      <c r="AQ67">
        <v>0</v>
      </c>
      <c r="AR67">
        <v>13.247999999999999</v>
      </c>
      <c r="AS67">
        <v>13.452</v>
      </c>
      <c r="AT67">
        <v>9.8056000000000001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82.010950999999991</v>
      </c>
      <c r="BA67">
        <f t="shared" si="1"/>
        <v>1539.9184160000002</v>
      </c>
      <c r="BB67">
        <v>64</v>
      </c>
      <c r="BD67">
        <v>7.24</v>
      </c>
      <c r="BE67">
        <v>1.92</v>
      </c>
      <c r="BF67">
        <v>2.25</v>
      </c>
      <c r="BG67">
        <v>1.79</v>
      </c>
      <c r="BH67">
        <v>6.3</v>
      </c>
      <c r="BI67">
        <v>1</v>
      </c>
      <c r="BJ67">
        <v>0.98</v>
      </c>
      <c r="BK67">
        <v>1.91</v>
      </c>
      <c r="BL67">
        <v>0</v>
      </c>
      <c r="BM67">
        <v>0.18</v>
      </c>
      <c r="BN67">
        <v>3.52</v>
      </c>
      <c r="BO67">
        <v>1.89</v>
      </c>
      <c r="BP67">
        <v>0.26</v>
      </c>
      <c r="BQ67">
        <v>1.99</v>
      </c>
      <c r="BR67">
        <v>2.16</v>
      </c>
      <c r="BS67">
        <v>1.64</v>
      </c>
      <c r="BT67">
        <v>2.8932340000000001</v>
      </c>
      <c r="BU67">
        <v>1.3481259999999999</v>
      </c>
      <c r="BV67">
        <v>1.9902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4.2765000000000004</v>
      </c>
      <c r="CQ67">
        <v>3.55905</v>
      </c>
      <c r="CR67">
        <v>0.340505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82.010950999999991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300.85379999999998</v>
      </c>
      <c r="L68">
        <v>0</v>
      </c>
      <c r="M68">
        <v>47.195999999999998</v>
      </c>
      <c r="N68">
        <v>120.65625</v>
      </c>
      <c r="O68">
        <v>126.47812500000001</v>
      </c>
      <c r="P68">
        <v>123.384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12.102589999999999</v>
      </c>
      <c r="W68">
        <v>34.799309999999998</v>
      </c>
      <c r="X68">
        <v>104.9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31.512</v>
      </c>
      <c r="AF68">
        <v>9.0630000000000006</v>
      </c>
      <c r="AG68">
        <v>43.261200000000002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10.775600000000001</v>
      </c>
      <c r="AN68">
        <v>0.64119000000000004</v>
      </c>
      <c r="AO68">
        <v>4.7039999999999997</v>
      </c>
      <c r="AP68">
        <v>5.1239999999999997</v>
      </c>
      <c r="AQ68">
        <v>13.845000000000001</v>
      </c>
      <c r="AR68">
        <v>16.559999999999999</v>
      </c>
      <c r="AS68">
        <v>13.452</v>
      </c>
      <c r="AT68">
        <v>9.8056000000000001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82.010950999999991</v>
      </c>
      <c r="BA68">
        <f t="shared" ref="BA68:BA99" si="4">SUM(B68:AZ68)</f>
        <v>1572.831416</v>
      </c>
      <c r="BB68">
        <v>65</v>
      </c>
      <c r="BD68">
        <v>7.24</v>
      </c>
      <c r="BE68">
        <v>1.92</v>
      </c>
      <c r="BF68">
        <v>2.25</v>
      </c>
      <c r="BG68">
        <v>1.79</v>
      </c>
      <c r="BH68">
        <v>6.3</v>
      </c>
      <c r="BI68">
        <v>1</v>
      </c>
      <c r="BJ68">
        <v>0.98</v>
      </c>
      <c r="BK68">
        <v>1.91</v>
      </c>
      <c r="BL68">
        <v>0</v>
      </c>
      <c r="BM68">
        <v>0.18</v>
      </c>
      <c r="BN68">
        <v>3.52</v>
      </c>
      <c r="BO68">
        <v>1.89</v>
      </c>
      <c r="BP68">
        <v>0.26</v>
      </c>
      <c r="BQ68">
        <v>1.99</v>
      </c>
      <c r="BR68">
        <v>2.16</v>
      </c>
      <c r="BS68">
        <v>1.64</v>
      </c>
      <c r="BT68">
        <v>2.8932340000000001</v>
      </c>
      <c r="BU68">
        <v>1.3481259999999999</v>
      </c>
      <c r="BV68">
        <v>1.9902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4.2765000000000004</v>
      </c>
      <c r="CQ68">
        <v>3.55905</v>
      </c>
      <c r="CR68">
        <v>0.340505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82.010950999999991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123.384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12.102589999999999</v>
      </c>
      <c r="W69">
        <v>34.799309999999998</v>
      </c>
      <c r="X69">
        <v>104.9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43.261200000000002</v>
      </c>
      <c r="AH69">
        <v>21.467400000000001</v>
      </c>
      <c r="AI69">
        <v>0</v>
      </c>
      <c r="AJ69">
        <v>0</v>
      </c>
      <c r="AK69">
        <v>53.518799999999999</v>
      </c>
      <c r="AL69">
        <v>2.3239999999999998</v>
      </c>
      <c r="AM69">
        <v>10.775600000000001</v>
      </c>
      <c r="AN69">
        <v>0.64119000000000004</v>
      </c>
      <c r="AO69">
        <v>4.7039999999999997</v>
      </c>
      <c r="AP69">
        <v>5.7645</v>
      </c>
      <c r="AQ69">
        <v>16.055</v>
      </c>
      <c r="AR69">
        <v>16.559999999999999</v>
      </c>
      <c r="AS69">
        <v>10.7616</v>
      </c>
      <c r="AT69">
        <v>9.8056000000000001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82.126850999999988</v>
      </c>
      <c r="BA69">
        <f t="shared" si="4"/>
        <v>1646.4131160000002</v>
      </c>
      <c r="BB69">
        <v>66</v>
      </c>
      <c r="BD69">
        <v>7.24</v>
      </c>
      <c r="BE69">
        <v>1.92</v>
      </c>
      <c r="BF69">
        <v>2.25</v>
      </c>
      <c r="BG69">
        <v>1.79</v>
      </c>
      <c r="BH69">
        <v>6.3</v>
      </c>
      <c r="BI69">
        <v>1</v>
      </c>
      <c r="BJ69">
        <v>0.98</v>
      </c>
      <c r="BK69">
        <v>1.91</v>
      </c>
      <c r="BL69">
        <v>0</v>
      </c>
      <c r="BM69">
        <v>0.18</v>
      </c>
      <c r="BN69">
        <v>3.52</v>
      </c>
      <c r="BO69">
        <v>1.89</v>
      </c>
      <c r="BP69">
        <v>0.26</v>
      </c>
      <c r="BQ69">
        <v>1.99</v>
      </c>
      <c r="BR69">
        <v>2.16</v>
      </c>
      <c r="BS69">
        <v>1.64</v>
      </c>
      <c r="BT69">
        <v>2.8932340000000001</v>
      </c>
      <c r="BU69">
        <v>1.3481259999999999</v>
      </c>
      <c r="BV69">
        <v>1.9902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4.2765000000000004</v>
      </c>
      <c r="CQ69">
        <v>3.55905</v>
      </c>
      <c r="CR69">
        <v>0.340505</v>
      </c>
      <c r="CS69">
        <v>2.24878</v>
      </c>
      <c r="CT69">
        <v>0</v>
      </c>
      <c r="CU69">
        <v>0</v>
      </c>
      <c r="CV69">
        <v>0.1159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82.126850999999988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123.384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12.102589999999999</v>
      </c>
      <c r="W70">
        <v>34.799309999999998</v>
      </c>
      <c r="X70">
        <v>104.9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31.512</v>
      </c>
      <c r="AF70">
        <v>9.0630000000000006</v>
      </c>
      <c r="AG70">
        <v>43.261200000000002</v>
      </c>
      <c r="AH70">
        <v>23.884899999999998</v>
      </c>
      <c r="AI70">
        <v>0</v>
      </c>
      <c r="AJ70">
        <v>0</v>
      </c>
      <c r="AK70">
        <v>53.518799999999999</v>
      </c>
      <c r="AL70">
        <v>2.3239999999999998</v>
      </c>
      <c r="AM70">
        <v>16.106112</v>
      </c>
      <c r="AN70">
        <v>0.64119000000000004</v>
      </c>
      <c r="AO70">
        <v>4.7039999999999997</v>
      </c>
      <c r="AP70">
        <v>5.7645</v>
      </c>
      <c r="AQ70">
        <v>32.11</v>
      </c>
      <c r="AR70">
        <v>16.559999999999999</v>
      </c>
      <c r="AS70">
        <v>10.7616</v>
      </c>
      <c r="AT70">
        <v>9.8056000000000001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82.417350999999982</v>
      </c>
      <c r="BA70">
        <f t="shared" si="4"/>
        <v>1670.5066280000001</v>
      </c>
      <c r="BB70">
        <v>67</v>
      </c>
      <c r="BD70">
        <v>7.24</v>
      </c>
      <c r="BE70">
        <v>1.92</v>
      </c>
      <c r="BF70">
        <v>2.25</v>
      </c>
      <c r="BG70">
        <v>1.79</v>
      </c>
      <c r="BH70">
        <v>6.3</v>
      </c>
      <c r="BI70">
        <v>1</v>
      </c>
      <c r="BJ70">
        <v>0.98</v>
      </c>
      <c r="BK70">
        <v>1.91</v>
      </c>
      <c r="BL70">
        <v>0</v>
      </c>
      <c r="BM70">
        <v>0.18</v>
      </c>
      <c r="BN70">
        <v>3.52</v>
      </c>
      <c r="BO70">
        <v>1.89</v>
      </c>
      <c r="BP70">
        <v>0.26</v>
      </c>
      <c r="BQ70">
        <v>1.99</v>
      </c>
      <c r="BR70">
        <v>2.16</v>
      </c>
      <c r="BS70">
        <v>1.64</v>
      </c>
      <c r="BT70">
        <v>2.8932340000000001</v>
      </c>
      <c r="BU70">
        <v>1.3481259999999999</v>
      </c>
      <c r="BV70">
        <v>1.9902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4.2765000000000004</v>
      </c>
      <c r="CQ70">
        <v>3.55905</v>
      </c>
      <c r="CR70">
        <v>0.340505</v>
      </c>
      <c r="CS70">
        <v>2.24878</v>
      </c>
      <c r="CT70">
        <v>0</v>
      </c>
      <c r="CU70">
        <v>0.2772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82.417350999999982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121.056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11.689811000000001</v>
      </c>
      <c r="W71">
        <v>34.799309999999998</v>
      </c>
      <c r="X71">
        <v>104.9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43.261200000000002</v>
      </c>
      <c r="AH71">
        <v>23.884899999999998</v>
      </c>
      <c r="AI71">
        <v>2.6059999999999999</v>
      </c>
      <c r="AJ71">
        <v>0</v>
      </c>
      <c r="AK71">
        <v>53.518799999999999</v>
      </c>
      <c r="AL71">
        <v>2.3239999999999998</v>
      </c>
      <c r="AM71">
        <v>16.106112</v>
      </c>
      <c r="AN71">
        <v>0.64119000000000004</v>
      </c>
      <c r="AO71">
        <v>4.7039999999999997</v>
      </c>
      <c r="AP71">
        <v>5.7645</v>
      </c>
      <c r="AQ71">
        <v>32.11</v>
      </c>
      <c r="AR71">
        <v>16.559999999999999</v>
      </c>
      <c r="AS71">
        <v>10.7616</v>
      </c>
      <c r="AT71">
        <v>9.8056000000000001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82.427351000000002</v>
      </c>
      <c r="BA71">
        <f t="shared" si="4"/>
        <v>1676.935649</v>
      </c>
      <c r="BB71">
        <v>68</v>
      </c>
      <c r="BD71">
        <v>7.24</v>
      </c>
      <c r="BE71">
        <v>1.92</v>
      </c>
      <c r="BF71">
        <v>2.25</v>
      </c>
      <c r="BG71">
        <v>1.79</v>
      </c>
      <c r="BH71">
        <v>6.3</v>
      </c>
      <c r="BI71">
        <v>1</v>
      </c>
      <c r="BJ71">
        <v>0.98</v>
      </c>
      <c r="BK71">
        <v>1.91</v>
      </c>
      <c r="BL71">
        <v>0</v>
      </c>
      <c r="BM71">
        <v>0.19</v>
      </c>
      <c r="BN71">
        <v>3.52</v>
      </c>
      <c r="BO71">
        <v>1.89</v>
      </c>
      <c r="BP71">
        <v>0.26</v>
      </c>
      <c r="BQ71">
        <v>1.99</v>
      </c>
      <c r="BR71">
        <v>2.16</v>
      </c>
      <c r="BS71">
        <v>1.64</v>
      </c>
      <c r="BT71">
        <v>2.8932340000000001</v>
      </c>
      <c r="BU71">
        <v>1.3481259999999999</v>
      </c>
      <c r="BV71">
        <v>1.9902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4.2765000000000004</v>
      </c>
      <c r="CQ71">
        <v>3.55905</v>
      </c>
      <c r="CR71">
        <v>0.340505</v>
      </c>
      <c r="CS71">
        <v>2.24878</v>
      </c>
      <c r="CT71">
        <v>0</v>
      </c>
      <c r="CU71">
        <v>0.2772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82.427351000000002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121.056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11.689811000000001</v>
      </c>
      <c r="W72">
        <v>34.799309999999998</v>
      </c>
      <c r="X72">
        <v>104.9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18.643799999999999</v>
      </c>
      <c r="AE72">
        <v>31.512</v>
      </c>
      <c r="AF72">
        <v>9.0630000000000006</v>
      </c>
      <c r="AG72">
        <v>43.261200000000002</v>
      </c>
      <c r="AH72">
        <v>47.769799999999996</v>
      </c>
      <c r="AI72">
        <v>5.2119999999999997</v>
      </c>
      <c r="AJ72">
        <v>0</v>
      </c>
      <c r="AK72">
        <v>53.518799999999999</v>
      </c>
      <c r="AL72">
        <v>2.3239999999999998</v>
      </c>
      <c r="AM72">
        <v>16.106112</v>
      </c>
      <c r="AN72">
        <v>0.64119000000000004</v>
      </c>
      <c r="AO72">
        <v>4.7039999999999997</v>
      </c>
      <c r="AP72">
        <v>5.7645</v>
      </c>
      <c r="AQ72">
        <v>32.11</v>
      </c>
      <c r="AR72">
        <v>16.559999999999999</v>
      </c>
      <c r="AS72">
        <v>10.7616</v>
      </c>
      <c r="AT72">
        <v>9.8056000000000001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82.833751000000007</v>
      </c>
      <c r="BA72">
        <f t="shared" si="4"/>
        <v>1703.8329490000001</v>
      </c>
      <c r="BB72">
        <v>69</v>
      </c>
      <c r="BD72">
        <v>7.24</v>
      </c>
      <c r="BE72">
        <v>1.92</v>
      </c>
      <c r="BF72">
        <v>2.25</v>
      </c>
      <c r="BG72">
        <v>1.79</v>
      </c>
      <c r="BH72">
        <v>6.3</v>
      </c>
      <c r="BI72">
        <v>1</v>
      </c>
      <c r="BJ72">
        <v>0.98</v>
      </c>
      <c r="BK72">
        <v>1.91</v>
      </c>
      <c r="BL72">
        <v>0</v>
      </c>
      <c r="BM72">
        <v>0.19</v>
      </c>
      <c r="BN72">
        <v>3.52</v>
      </c>
      <c r="BO72">
        <v>1.89</v>
      </c>
      <c r="BP72">
        <v>0.26</v>
      </c>
      <c r="BQ72">
        <v>1.99</v>
      </c>
      <c r="BR72">
        <v>2.16</v>
      </c>
      <c r="BS72">
        <v>1.64</v>
      </c>
      <c r="BT72">
        <v>2.8932340000000001</v>
      </c>
      <c r="BU72">
        <v>1.3481259999999999</v>
      </c>
      <c r="BV72">
        <v>1.9902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4.2765000000000004</v>
      </c>
      <c r="CQ72">
        <v>3.55905</v>
      </c>
      <c r="CR72">
        <v>0.340505</v>
      </c>
      <c r="CS72">
        <v>2.24878</v>
      </c>
      <c r="CT72">
        <v>0</v>
      </c>
      <c r="CU72">
        <v>0.5544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82.833751000000007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121.056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11.689811000000001</v>
      </c>
      <c r="W73">
        <v>34.799309999999998</v>
      </c>
      <c r="X73">
        <v>104.9</v>
      </c>
      <c r="Y73">
        <v>0</v>
      </c>
      <c r="Z73">
        <v>6.5537999999999998</v>
      </c>
      <c r="AA73">
        <v>13.983000000000001</v>
      </c>
      <c r="AB73">
        <v>0</v>
      </c>
      <c r="AC73">
        <v>9.9058399999999995</v>
      </c>
      <c r="AD73">
        <v>18.643799999999999</v>
      </c>
      <c r="AE73">
        <v>31.512</v>
      </c>
      <c r="AF73">
        <v>9.0630000000000006</v>
      </c>
      <c r="AG73">
        <v>43.261200000000002</v>
      </c>
      <c r="AH73">
        <v>71.654700000000005</v>
      </c>
      <c r="AI73">
        <v>33.878</v>
      </c>
      <c r="AJ73">
        <v>0</v>
      </c>
      <c r="AK73">
        <v>53.518799999999999</v>
      </c>
      <c r="AL73">
        <v>2.3239999999999998</v>
      </c>
      <c r="AM73">
        <v>16.106112</v>
      </c>
      <c r="AN73">
        <v>0.64119000000000004</v>
      </c>
      <c r="AO73">
        <v>4.7039999999999997</v>
      </c>
      <c r="AP73">
        <v>4.4835000000000003</v>
      </c>
      <c r="AQ73">
        <v>48.164999999999999</v>
      </c>
      <c r="AR73">
        <v>11.04</v>
      </c>
      <c r="AS73">
        <v>10.7616</v>
      </c>
      <c r="AT73">
        <v>9.8056000000000001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82.920151000000018</v>
      </c>
      <c r="BA73">
        <f t="shared" si="4"/>
        <v>1789.6130889999999</v>
      </c>
      <c r="BB73">
        <v>70</v>
      </c>
      <c r="BD73">
        <v>7.24</v>
      </c>
      <c r="BE73">
        <v>1.92</v>
      </c>
      <c r="BF73">
        <v>2.25</v>
      </c>
      <c r="BG73">
        <v>1.79</v>
      </c>
      <c r="BH73">
        <v>6.3</v>
      </c>
      <c r="BI73">
        <v>1</v>
      </c>
      <c r="BJ73">
        <v>0.98</v>
      </c>
      <c r="BK73">
        <v>1.91</v>
      </c>
      <c r="BL73">
        <v>0</v>
      </c>
      <c r="BM73">
        <v>0.19</v>
      </c>
      <c r="BN73">
        <v>3.52</v>
      </c>
      <c r="BO73">
        <v>1.89</v>
      </c>
      <c r="BP73">
        <v>0.26</v>
      </c>
      <c r="BQ73">
        <v>1.99</v>
      </c>
      <c r="BR73">
        <v>2.16</v>
      </c>
      <c r="BS73">
        <v>1.64</v>
      </c>
      <c r="BT73">
        <v>2.8932340000000001</v>
      </c>
      <c r="BU73">
        <v>1.3481259999999999</v>
      </c>
      <c r="BV73">
        <v>1.9474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4.2765000000000004</v>
      </c>
      <c r="CQ73">
        <v>3.55905</v>
      </c>
      <c r="CR73">
        <v>0.340505</v>
      </c>
      <c r="CS73">
        <v>2.24878</v>
      </c>
      <c r="CT73">
        <v>0</v>
      </c>
      <c r="CU73">
        <v>0.5544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82.920151000000018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121.056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11.700290000000001</v>
      </c>
      <c r="W74">
        <v>34.799309999999998</v>
      </c>
      <c r="X74">
        <v>104.9</v>
      </c>
      <c r="Y74">
        <v>0</v>
      </c>
      <c r="Z74">
        <v>6.5537999999999998</v>
      </c>
      <c r="AA74">
        <v>13.983000000000001</v>
      </c>
      <c r="AB74">
        <v>13.426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43.261200000000002</v>
      </c>
      <c r="AH74">
        <v>95.539599999999993</v>
      </c>
      <c r="AI74">
        <v>33.878</v>
      </c>
      <c r="AJ74">
        <v>0</v>
      </c>
      <c r="AK74">
        <v>53.518799999999999</v>
      </c>
      <c r="AL74">
        <v>2.3239999999999998</v>
      </c>
      <c r="AM74">
        <v>16.106112</v>
      </c>
      <c r="AN74">
        <v>0.64119000000000004</v>
      </c>
      <c r="AO74">
        <v>4.7039999999999997</v>
      </c>
      <c r="AP74">
        <v>4.4835000000000003</v>
      </c>
      <c r="AQ74">
        <v>48.164999999999999</v>
      </c>
      <c r="AR74">
        <v>11.04</v>
      </c>
      <c r="AS74">
        <v>10.7616</v>
      </c>
      <c r="AT74">
        <v>9.8056000000000001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83.049351000000016</v>
      </c>
      <c r="BA74">
        <f t="shared" si="4"/>
        <v>1836.9695080000001</v>
      </c>
      <c r="BB74">
        <v>71</v>
      </c>
      <c r="BD74">
        <v>7.24</v>
      </c>
      <c r="BE74">
        <v>1.92</v>
      </c>
      <c r="BF74">
        <v>2.25</v>
      </c>
      <c r="BG74">
        <v>1.79</v>
      </c>
      <c r="BH74">
        <v>6.3</v>
      </c>
      <c r="BI74">
        <v>1</v>
      </c>
      <c r="BJ74">
        <v>0.98</v>
      </c>
      <c r="BK74">
        <v>1.91</v>
      </c>
      <c r="BL74">
        <v>0</v>
      </c>
      <c r="BM74">
        <v>0.19</v>
      </c>
      <c r="BN74">
        <v>3.52</v>
      </c>
      <c r="BO74">
        <v>1.89</v>
      </c>
      <c r="BP74">
        <v>0.26</v>
      </c>
      <c r="BQ74">
        <v>1.99</v>
      </c>
      <c r="BR74">
        <v>2.16</v>
      </c>
      <c r="BS74">
        <v>1.64</v>
      </c>
      <c r="BT74">
        <v>2.8932340000000001</v>
      </c>
      <c r="BU74">
        <v>1.3481259999999999</v>
      </c>
      <c r="BV74">
        <v>1.9474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4.2765000000000004</v>
      </c>
      <c r="CQ74">
        <v>3.55905</v>
      </c>
      <c r="CR74">
        <v>0.340505</v>
      </c>
      <c r="CS74">
        <v>2.24878</v>
      </c>
      <c r="CT74">
        <v>0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83.049351000000016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121.056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11.700290000000001</v>
      </c>
      <c r="W75">
        <v>34.799309999999998</v>
      </c>
      <c r="X75">
        <v>104.9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31.512</v>
      </c>
      <c r="AF75">
        <v>9.0630000000000006</v>
      </c>
      <c r="AG75">
        <v>43.261200000000002</v>
      </c>
      <c r="AH75">
        <v>119.42449999999999</v>
      </c>
      <c r="AI75">
        <v>33.878</v>
      </c>
      <c r="AJ75">
        <v>0</v>
      </c>
      <c r="AK75">
        <v>53.518799999999999</v>
      </c>
      <c r="AL75">
        <v>2.3239999999999998</v>
      </c>
      <c r="AM75">
        <v>16.106112</v>
      </c>
      <c r="AN75">
        <v>0.64119000000000004</v>
      </c>
      <c r="AO75">
        <v>4.7039999999999997</v>
      </c>
      <c r="AP75">
        <v>4.4835000000000003</v>
      </c>
      <c r="AQ75">
        <v>64.22</v>
      </c>
      <c r="AR75">
        <v>11.04</v>
      </c>
      <c r="AS75">
        <v>10.7616</v>
      </c>
      <c r="AT75">
        <v>9.8056000000000001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83.781790000000015</v>
      </c>
      <c r="BA75">
        <f t="shared" si="4"/>
        <v>1915.1726870000002</v>
      </c>
      <c r="BB75">
        <v>72</v>
      </c>
      <c r="BD75">
        <v>7.24</v>
      </c>
      <c r="BE75">
        <v>1.92</v>
      </c>
      <c r="BF75">
        <v>2.25</v>
      </c>
      <c r="BG75">
        <v>1.79</v>
      </c>
      <c r="BH75">
        <v>6.3</v>
      </c>
      <c r="BI75">
        <v>1</v>
      </c>
      <c r="BJ75">
        <v>0.98</v>
      </c>
      <c r="BK75">
        <v>1.91</v>
      </c>
      <c r="BL75">
        <v>0</v>
      </c>
      <c r="BM75">
        <v>0.19</v>
      </c>
      <c r="BN75">
        <v>3.52</v>
      </c>
      <c r="BO75">
        <v>1.89</v>
      </c>
      <c r="BP75">
        <v>0.26</v>
      </c>
      <c r="BQ75">
        <v>1.99</v>
      </c>
      <c r="BR75">
        <v>2.16</v>
      </c>
      <c r="BS75">
        <v>1.64</v>
      </c>
      <c r="BT75">
        <v>2.8932340000000001</v>
      </c>
      <c r="BU75">
        <v>1.348125</v>
      </c>
      <c r="BV75">
        <v>1.9474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4.2765000000000004</v>
      </c>
      <c r="CQ75">
        <v>3.55905</v>
      </c>
      <c r="CR75">
        <v>0.340505</v>
      </c>
      <c r="CS75">
        <v>2.24878</v>
      </c>
      <c r="CT75">
        <v>0.32604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83.781790000000015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121.056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11.700290000000001</v>
      </c>
      <c r="W76">
        <v>34.799309999999998</v>
      </c>
      <c r="X76">
        <v>104.9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43.261200000000002</v>
      </c>
      <c r="AH76">
        <v>143.30940000000001</v>
      </c>
      <c r="AI76">
        <v>33.878</v>
      </c>
      <c r="AJ76">
        <v>0</v>
      </c>
      <c r="AK76">
        <v>53.518799999999999</v>
      </c>
      <c r="AL76">
        <v>23.24</v>
      </c>
      <c r="AM76">
        <v>16.106112</v>
      </c>
      <c r="AN76">
        <v>0.64119000000000004</v>
      </c>
      <c r="AO76">
        <v>4.7039999999999997</v>
      </c>
      <c r="AP76">
        <v>4.4835000000000003</v>
      </c>
      <c r="AQ76">
        <v>64.22</v>
      </c>
      <c r="AR76">
        <v>16.559999999999999</v>
      </c>
      <c r="AS76">
        <v>10.7616</v>
      </c>
      <c r="AT76">
        <v>9.8056000000000001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84.840270000000018</v>
      </c>
      <c r="BA76">
        <f t="shared" si="4"/>
        <v>2030.9842630000001</v>
      </c>
      <c r="BB76">
        <v>73</v>
      </c>
      <c r="BD76">
        <v>7.24</v>
      </c>
      <c r="BE76">
        <v>1.92</v>
      </c>
      <c r="BF76">
        <v>2.25</v>
      </c>
      <c r="BG76">
        <v>1.79</v>
      </c>
      <c r="BH76">
        <v>6.3</v>
      </c>
      <c r="BI76">
        <v>1</v>
      </c>
      <c r="BJ76">
        <v>0.98</v>
      </c>
      <c r="BK76">
        <v>1.91</v>
      </c>
      <c r="BL76">
        <v>0</v>
      </c>
      <c r="BM76">
        <v>0.19</v>
      </c>
      <c r="BN76">
        <v>3.52</v>
      </c>
      <c r="BO76">
        <v>1.89</v>
      </c>
      <c r="BP76">
        <v>0.26</v>
      </c>
      <c r="BQ76">
        <v>1.99</v>
      </c>
      <c r="BR76">
        <v>2.16</v>
      </c>
      <c r="BS76">
        <v>1.64</v>
      </c>
      <c r="BT76">
        <v>2.8932340000000001</v>
      </c>
      <c r="BU76">
        <v>1.348125</v>
      </c>
      <c r="BV76">
        <v>1.9474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4.2765000000000004</v>
      </c>
      <c r="CQ76">
        <v>3.55905</v>
      </c>
      <c r="CR76">
        <v>0.340505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84.840270000000018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128.04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11.700290000000001</v>
      </c>
      <c r="W77">
        <v>34.799309999999998</v>
      </c>
      <c r="X77">
        <v>104.9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43.261200000000002</v>
      </c>
      <c r="AH77">
        <v>143.30940000000001</v>
      </c>
      <c r="AI77">
        <v>33.878</v>
      </c>
      <c r="AJ77">
        <v>0</v>
      </c>
      <c r="AK77">
        <v>53.518799999999999</v>
      </c>
      <c r="AL77">
        <v>69.72</v>
      </c>
      <c r="AM77">
        <v>16.106112</v>
      </c>
      <c r="AN77">
        <v>0.64119000000000004</v>
      </c>
      <c r="AO77">
        <v>5.5860000000000003</v>
      </c>
      <c r="AP77">
        <v>4.4835000000000003</v>
      </c>
      <c r="AQ77">
        <v>64.22</v>
      </c>
      <c r="AR77">
        <v>16.559999999999999</v>
      </c>
      <c r="AS77">
        <v>10.7616</v>
      </c>
      <c r="AT77">
        <v>9.8056000000000001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84.840270000000018</v>
      </c>
      <c r="BA77">
        <f t="shared" si="4"/>
        <v>2085.3302630000003</v>
      </c>
      <c r="BB77">
        <v>74</v>
      </c>
      <c r="BD77">
        <v>7.24</v>
      </c>
      <c r="BE77">
        <v>1.92</v>
      </c>
      <c r="BF77">
        <v>2.25</v>
      </c>
      <c r="BG77">
        <v>1.79</v>
      </c>
      <c r="BH77">
        <v>6.3</v>
      </c>
      <c r="BI77">
        <v>1</v>
      </c>
      <c r="BJ77">
        <v>0.98</v>
      </c>
      <c r="BK77">
        <v>1.91</v>
      </c>
      <c r="BL77">
        <v>0</v>
      </c>
      <c r="BM77">
        <v>0.19</v>
      </c>
      <c r="BN77">
        <v>3.52</v>
      </c>
      <c r="BO77">
        <v>1.89</v>
      </c>
      <c r="BP77">
        <v>0.26</v>
      </c>
      <c r="BQ77">
        <v>1.99</v>
      </c>
      <c r="BR77">
        <v>2.16</v>
      </c>
      <c r="BS77">
        <v>1.64</v>
      </c>
      <c r="BT77">
        <v>2.8932340000000001</v>
      </c>
      <c r="BU77">
        <v>1.348125</v>
      </c>
      <c r="BV77">
        <v>1.9474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4.2765000000000004</v>
      </c>
      <c r="CQ77">
        <v>3.55905</v>
      </c>
      <c r="CR77">
        <v>0.340505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84.840270000000018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128.04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11.700290000000001</v>
      </c>
      <c r="W78">
        <v>34.799309999999998</v>
      </c>
      <c r="X78">
        <v>104.9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43.261200000000002</v>
      </c>
      <c r="AH78">
        <v>143.30940000000001</v>
      </c>
      <c r="AI78">
        <v>33.878</v>
      </c>
      <c r="AJ78">
        <v>0</v>
      </c>
      <c r="AK78">
        <v>53.518799999999999</v>
      </c>
      <c r="AL78">
        <v>69.72</v>
      </c>
      <c r="AM78">
        <v>16.106112</v>
      </c>
      <c r="AN78">
        <v>0.64119000000000004</v>
      </c>
      <c r="AO78">
        <v>5.5860000000000003</v>
      </c>
      <c r="AP78">
        <v>4.4835000000000003</v>
      </c>
      <c r="AQ78">
        <v>64.22</v>
      </c>
      <c r="AR78">
        <v>22.08</v>
      </c>
      <c r="AS78">
        <v>10.7616</v>
      </c>
      <c r="AT78">
        <v>9.8056000000000001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84.840270000000018</v>
      </c>
      <c r="BA78">
        <f t="shared" si="4"/>
        <v>2090.8502630000003</v>
      </c>
      <c r="BB78">
        <v>75</v>
      </c>
      <c r="BD78">
        <v>7.24</v>
      </c>
      <c r="BE78">
        <v>1.92</v>
      </c>
      <c r="BF78">
        <v>2.25</v>
      </c>
      <c r="BG78">
        <v>1.79</v>
      </c>
      <c r="BH78">
        <v>6.3</v>
      </c>
      <c r="BI78">
        <v>1</v>
      </c>
      <c r="BJ78">
        <v>0.98</v>
      </c>
      <c r="BK78">
        <v>1.91</v>
      </c>
      <c r="BL78">
        <v>0</v>
      </c>
      <c r="BM78">
        <v>0.19</v>
      </c>
      <c r="BN78">
        <v>3.52</v>
      </c>
      <c r="BO78">
        <v>1.89</v>
      </c>
      <c r="BP78">
        <v>0.26</v>
      </c>
      <c r="BQ78">
        <v>1.99</v>
      </c>
      <c r="BR78">
        <v>2.16</v>
      </c>
      <c r="BS78">
        <v>1.64</v>
      </c>
      <c r="BT78">
        <v>2.8932340000000001</v>
      </c>
      <c r="BU78">
        <v>1.348125</v>
      </c>
      <c r="BV78">
        <v>1.9474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4.2765000000000004</v>
      </c>
      <c r="CQ78">
        <v>3.55905</v>
      </c>
      <c r="CR78">
        <v>0.340505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84.840270000000018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128.04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11.700290000000001</v>
      </c>
      <c r="W79">
        <v>34.799309999999998</v>
      </c>
      <c r="X79">
        <v>98.34375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43.261200000000002</v>
      </c>
      <c r="AH79">
        <v>143.30940000000001</v>
      </c>
      <c r="AI79">
        <v>3.2574999999999998</v>
      </c>
      <c r="AJ79">
        <v>0</v>
      </c>
      <c r="AK79">
        <v>53.518799999999999</v>
      </c>
      <c r="AL79">
        <v>69.72</v>
      </c>
      <c r="AM79">
        <v>16.106112</v>
      </c>
      <c r="AN79">
        <v>0.64119000000000004</v>
      </c>
      <c r="AO79">
        <v>3.528</v>
      </c>
      <c r="AP79">
        <v>5.7645</v>
      </c>
      <c r="AQ79">
        <v>64.22</v>
      </c>
      <c r="AR79">
        <v>22.08</v>
      </c>
      <c r="AS79">
        <v>10.7616</v>
      </c>
      <c r="AT79">
        <v>9.8056000000000001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84.840270000000018</v>
      </c>
      <c r="BA79">
        <f t="shared" si="4"/>
        <v>2052.8965130000001</v>
      </c>
      <c r="BB79">
        <v>76</v>
      </c>
      <c r="BD79">
        <v>7.24</v>
      </c>
      <c r="BE79">
        <v>1.92</v>
      </c>
      <c r="BF79">
        <v>2.25</v>
      </c>
      <c r="BG79">
        <v>1.79</v>
      </c>
      <c r="BH79">
        <v>6.3</v>
      </c>
      <c r="BI79">
        <v>1</v>
      </c>
      <c r="BJ79">
        <v>0.98</v>
      </c>
      <c r="BK79">
        <v>1.91</v>
      </c>
      <c r="BL79">
        <v>0</v>
      </c>
      <c r="BM79">
        <v>0.19</v>
      </c>
      <c r="BN79">
        <v>3.52</v>
      </c>
      <c r="BO79">
        <v>1.89</v>
      </c>
      <c r="BP79">
        <v>0.26</v>
      </c>
      <c r="BQ79">
        <v>1.99</v>
      </c>
      <c r="BR79">
        <v>2.16</v>
      </c>
      <c r="BS79">
        <v>1.64</v>
      </c>
      <c r="BT79">
        <v>2.8932340000000001</v>
      </c>
      <c r="BU79">
        <v>1.348125</v>
      </c>
      <c r="BV79">
        <v>1.9474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4.2765000000000004</v>
      </c>
      <c r="CQ79">
        <v>3.55905</v>
      </c>
      <c r="CR79">
        <v>0.340505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84.840270000000018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128.04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12.266848</v>
      </c>
      <c r="W80">
        <v>34.799309999999998</v>
      </c>
      <c r="X80">
        <v>98.34375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43.261200000000002</v>
      </c>
      <c r="AH80">
        <v>143.30940000000001</v>
      </c>
      <c r="AI80">
        <v>0</v>
      </c>
      <c r="AJ80">
        <v>0</v>
      </c>
      <c r="AK80">
        <v>53.518799999999999</v>
      </c>
      <c r="AL80">
        <v>69.72</v>
      </c>
      <c r="AM80">
        <v>16.106112</v>
      </c>
      <c r="AN80">
        <v>0.64119000000000004</v>
      </c>
      <c r="AO80">
        <v>3.528</v>
      </c>
      <c r="AP80">
        <v>5.7645</v>
      </c>
      <c r="AQ80">
        <v>64.22</v>
      </c>
      <c r="AR80">
        <v>22.08</v>
      </c>
      <c r="AS80">
        <v>10.7616</v>
      </c>
      <c r="AT80">
        <v>9.8056000000000001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84.840270000000018</v>
      </c>
      <c r="BA80">
        <f t="shared" si="4"/>
        <v>2050.205571</v>
      </c>
      <c r="BB80">
        <v>77</v>
      </c>
      <c r="BD80">
        <v>7.24</v>
      </c>
      <c r="BE80">
        <v>1.92</v>
      </c>
      <c r="BF80">
        <v>2.25</v>
      </c>
      <c r="BG80">
        <v>1.79</v>
      </c>
      <c r="BH80">
        <v>6.3</v>
      </c>
      <c r="BI80">
        <v>1</v>
      </c>
      <c r="BJ80">
        <v>0.98</v>
      </c>
      <c r="BK80">
        <v>1.91</v>
      </c>
      <c r="BL80">
        <v>0</v>
      </c>
      <c r="BM80">
        <v>0.19</v>
      </c>
      <c r="BN80">
        <v>3.52</v>
      </c>
      <c r="BO80">
        <v>1.89</v>
      </c>
      <c r="BP80">
        <v>0.26</v>
      </c>
      <c r="BQ80">
        <v>1.99</v>
      </c>
      <c r="BR80">
        <v>2.16</v>
      </c>
      <c r="BS80">
        <v>1.64</v>
      </c>
      <c r="BT80">
        <v>2.8932340000000001</v>
      </c>
      <c r="BU80">
        <v>1.348125</v>
      </c>
      <c r="BV80">
        <v>1.9474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4.2765000000000004</v>
      </c>
      <c r="CQ80">
        <v>3.55905</v>
      </c>
      <c r="CR80">
        <v>0.340505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84.840270000000018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121.056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12.266848</v>
      </c>
      <c r="W81">
        <v>34.799309999999998</v>
      </c>
      <c r="X81">
        <v>98.34375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43.261200000000002</v>
      </c>
      <c r="AH81">
        <v>143.30940000000001</v>
      </c>
      <c r="AI81">
        <v>0</v>
      </c>
      <c r="AJ81">
        <v>0</v>
      </c>
      <c r="AK81">
        <v>53.518799999999999</v>
      </c>
      <c r="AL81">
        <v>23.24</v>
      </c>
      <c r="AM81">
        <v>16.106112</v>
      </c>
      <c r="AN81">
        <v>0.64119000000000004</v>
      </c>
      <c r="AO81">
        <v>3.528</v>
      </c>
      <c r="AP81">
        <v>5.7645</v>
      </c>
      <c r="AQ81">
        <v>64.22</v>
      </c>
      <c r="AR81">
        <v>27.6</v>
      </c>
      <c r="AS81">
        <v>10.7616</v>
      </c>
      <c r="AT81">
        <v>9.8056000000000001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84.851669999999999</v>
      </c>
      <c r="BA81">
        <f t="shared" si="4"/>
        <v>2002.2729710000001</v>
      </c>
      <c r="BB81">
        <v>78</v>
      </c>
      <c r="BD81">
        <v>7.24</v>
      </c>
      <c r="BE81">
        <v>1.92</v>
      </c>
      <c r="BF81">
        <v>2.25</v>
      </c>
      <c r="BG81">
        <v>1.79</v>
      </c>
      <c r="BH81">
        <v>6.3</v>
      </c>
      <c r="BI81">
        <v>1</v>
      </c>
      <c r="BJ81">
        <v>0.98</v>
      </c>
      <c r="BK81">
        <v>1.91</v>
      </c>
      <c r="BL81">
        <v>0</v>
      </c>
      <c r="BM81">
        <v>0.18</v>
      </c>
      <c r="BN81">
        <v>3.52</v>
      </c>
      <c r="BO81">
        <v>1.89</v>
      </c>
      <c r="BP81">
        <v>0.26</v>
      </c>
      <c r="BQ81">
        <v>1.99</v>
      </c>
      <c r="BR81">
        <v>2.16</v>
      </c>
      <c r="BS81">
        <v>1.64</v>
      </c>
      <c r="BT81">
        <v>2.8932340000000001</v>
      </c>
      <c r="BU81">
        <v>1.348125</v>
      </c>
      <c r="BV81">
        <v>1.9688000000000001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4.2765000000000004</v>
      </c>
      <c r="CQ81">
        <v>3.55905</v>
      </c>
      <c r="CR81">
        <v>0.340505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84.851669999999999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0</v>
      </c>
      <c r="M82">
        <v>47.195999999999998</v>
      </c>
      <c r="N82">
        <v>120.65625</v>
      </c>
      <c r="O82">
        <v>126.47812500000001</v>
      </c>
      <c r="P82">
        <v>121.056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12.266848</v>
      </c>
      <c r="W82">
        <v>34.799309999999998</v>
      </c>
      <c r="X82">
        <v>98.34375</v>
      </c>
      <c r="Y82">
        <v>0</v>
      </c>
      <c r="Z82">
        <v>13.1076</v>
      </c>
      <c r="AA82">
        <v>28.123999999999999</v>
      </c>
      <c r="AB82">
        <v>26.989000000000001</v>
      </c>
      <c r="AC82">
        <v>29.71752</v>
      </c>
      <c r="AD82">
        <v>18.643799999999999</v>
      </c>
      <c r="AE82">
        <v>50.592516000000003</v>
      </c>
      <c r="AF82">
        <v>9.0630000000000006</v>
      </c>
      <c r="AG82">
        <v>43.261200000000002</v>
      </c>
      <c r="AH82">
        <v>119.42449999999999</v>
      </c>
      <c r="AI82">
        <v>0</v>
      </c>
      <c r="AJ82">
        <v>0</v>
      </c>
      <c r="AK82">
        <v>53.518799999999999</v>
      </c>
      <c r="AL82">
        <v>2.3239999999999998</v>
      </c>
      <c r="AM82">
        <v>16.106112</v>
      </c>
      <c r="AN82">
        <v>0.64119000000000004</v>
      </c>
      <c r="AO82">
        <v>3.528</v>
      </c>
      <c r="AP82">
        <v>5.7645</v>
      </c>
      <c r="AQ82">
        <v>48.1</v>
      </c>
      <c r="AR82">
        <v>27.6</v>
      </c>
      <c r="AS82">
        <v>10.7616</v>
      </c>
      <c r="AT82">
        <v>9.8056000000000001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83.793189999999996</v>
      </c>
      <c r="BA82">
        <f t="shared" si="4"/>
        <v>1901.5747110000002</v>
      </c>
      <c r="BB82">
        <v>79</v>
      </c>
      <c r="BD82">
        <v>7.24</v>
      </c>
      <c r="BE82">
        <v>1.92</v>
      </c>
      <c r="BF82">
        <v>2.25</v>
      </c>
      <c r="BG82">
        <v>1.79</v>
      </c>
      <c r="BH82">
        <v>6.3</v>
      </c>
      <c r="BI82">
        <v>1</v>
      </c>
      <c r="BJ82">
        <v>0.98</v>
      </c>
      <c r="BK82">
        <v>1.91</v>
      </c>
      <c r="BL82">
        <v>0</v>
      </c>
      <c r="BM82">
        <v>0.18</v>
      </c>
      <c r="BN82">
        <v>3.52</v>
      </c>
      <c r="BO82">
        <v>1.89</v>
      </c>
      <c r="BP82">
        <v>0.26</v>
      </c>
      <c r="BQ82">
        <v>1.99</v>
      </c>
      <c r="BR82">
        <v>2.16</v>
      </c>
      <c r="BS82">
        <v>1.64</v>
      </c>
      <c r="BT82">
        <v>2.8932340000000001</v>
      </c>
      <c r="BU82">
        <v>1.348125</v>
      </c>
      <c r="BV82">
        <v>1.9688000000000001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4.2765000000000004</v>
      </c>
      <c r="CQ82">
        <v>3.55905</v>
      </c>
      <c r="CR82">
        <v>0.340505</v>
      </c>
      <c r="CS82">
        <v>2.24878</v>
      </c>
      <c r="CT82">
        <v>0.32604</v>
      </c>
      <c r="CU82">
        <v>0.83160000000000001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83.793189999999996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343.37020000000001</v>
      </c>
      <c r="L83">
        <v>0</v>
      </c>
      <c r="M83">
        <v>47.195999999999998</v>
      </c>
      <c r="N83">
        <v>120.65625</v>
      </c>
      <c r="O83">
        <v>126.47812500000001</v>
      </c>
      <c r="P83">
        <v>121.056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12.266848</v>
      </c>
      <c r="W83">
        <v>34.799309999999998</v>
      </c>
      <c r="X83">
        <v>98.34375</v>
      </c>
      <c r="Y83">
        <v>0</v>
      </c>
      <c r="Z83">
        <v>6.49</v>
      </c>
      <c r="AA83">
        <v>23.7</v>
      </c>
      <c r="AB83">
        <v>13.426</v>
      </c>
      <c r="AC83">
        <v>19.811679999999999</v>
      </c>
      <c r="AD83">
        <v>18.643799999999999</v>
      </c>
      <c r="AE83">
        <v>31.512</v>
      </c>
      <c r="AF83">
        <v>6.5454999999999997</v>
      </c>
      <c r="AG83">
        <v>43.261200000000002</v>
      </c>
      <c r="AH83">
        <v>95.539599999999993</v>
      </c>
      <c r="AI83">
        <v>0</v>
      </c>
      <c r="AJ83">
        <v>0</v>
      </c>
      <c r="AK83">
        <v>53.518799999999999</v>
      </c>
      <c r="AL83">
        <v>2.3239999999999998</v>
      </c>
      <c r="AM83">
        <v>16.106112</v>
      </c>
      <c r="AN83">
        <v>0.64119000000000004</v>
      </c>
      <c r="AO83">
        <v>3.528</v>
      </c>
      <c r="AP83">
        <v>5.7645</v>
      </c>
      <c r="AQ83">
        <v>31.2</v>
      </c>
      <c r="AR83">
        <v>27.6</v>
      </c>
      <c r="AS83">
        <v>10.7616</v>
      </c>
      <c r="AT83">
        <v>9.8056000000000001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83.060749999999999</v>
      </c>
      <c r="BA83">
        <f t="shared" si="4"/>
        <v>1803.9489150000002</v>
      </c>
      <c r="BB83">
        <v>80</v>
      </c>
      <c r="BD83">
        <v>7.24</v>
      </c>
      <c r="BE83">
        <v>1.92</v>
      </c>
      <c r="BF83">
        <v>2.25</v>
      </c>
      <c r="BG83">
        <v>1.79</v>
      </c>
      <c r="BH83">
        <v>6.3</v>
      </c>
      <c r="BI83">
        <v>1</v>
      </c>
      <c r="BJ83">
        <v>0.98</v>
      </c>
      <c r="BK83">
        <v>1.91</v>
      </c>
      <c r="BL83">
        <v>0</v>
      </c>
      <c r="BM83">
        <v>0.18</v>
      </c>
      <c r="BN83">
        <v>3.52</v>
      </c>
      <c r="BO83">
        <v>1.89</v>
      </c>
      <c r="BP83">
        <v>0.26</v>
      </c>
      <c r="BQ83">
        <v>1.99</v>
      </c>
      <c r="BR83">
        <v>2.16</v>
      </c>
      <c r="BS83">
        <v>1.64</v>
      </c>
      <c r="BT83">
        <v>2.8932340000000001</v>
      </c>
      <c r="BU83">
        <v>1.348125</v>
      </c>
      <c r="BV83">
        <v>1.9688000000000001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3.55905</v>
      </c>
      <c r="CR83">
        <v>0.340505</v>
      </c>
      <c r="CS83">
        <v>2.24878</v>
      </c>
      <c r="CT83">
        <v>0</v>
      </c>
      <c r="CU83">
        <v>0.5544</v>
      </c>
      <c r="CV83">
        <v>0.51680000000000004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83.060749999999999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300.85379999999998</v>
      </c>
      <c r="L84">
        <v>0</v>
      </c>
      <c r="M84">
        <v>47.195999999999998</v>
      </c>
      <c r="N84">
        <v>120.65625</v>
      </c>
      <c r="O84">
        <v>126.47812500000001</v>
      </c>
      <c r="P84">
        <v>121.056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12.266848</v>
      </c>
      <c r="W84">
        <v>34.799309999999998</v>
      </c>
      <c r="X84">
        <v>98.34375</v>
      </c>
      <c r="Y84">
        <v>0</v>
      </c>
      <c r="Z84">
        <v>6.49</v>
      </c>
      <c r="AA84">
        <v>11.375999999999999</v>
      </c>
      <c r="AB84">
        <v>13.426</v>
      </c>
      <c r="AC84">
        <v>9.9058399999999995</v>
      </c>
      <c r="AD84">
        <v>18.643799999999999</v>
      </c>
      <c r="AE84">
        <v>31.512</v>
      </c>
      <c r="AF84">
        <v>6.5454999999999997</v>
      </c>
      <c r="AG84">
        <v>43.261200000000002</v>
      </c>
      <c r="AH84">
        <v>95.539599999999993</v>
      </c>
      <c r="AI84">
        <v>0</v>
      </c>
      <c r="AJ84">
        <v>0</v>
      </c>
      <c r="AK84">
        <v>53.518799999999999</v>
      </c>
      <c r="AL84">
        <v>2.3239999999999998</v>
      </c>
      <c r="AM84">
        <v>16.106112</v>
      </c>
      <c r="AN84">
        <v>0.64119000000000004</v>
      </c>
      <c r="AO84">
        <v>3.528</v>
      </c>
      <c r="AP84">
        <v>5.7645</v>
      </c>
      <c r="AQ84">
        <v>15.6</v>
      </c>
      <c r="AR84">
        <v>27.6</v>
      </c>
      <c r="AS84">
        <v>10.7616</v>
      </c>
      <c r="AT84">
        <v>9.8056000000000001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82.783549999999991</v>
      </c>
      <c r="BA84">
        <f t="shared" si="4"/>
        <v>1723.3254749999996</v>
      </c>
      <c r="BB84">
        <v>81</v>
      </c>
      <c r="BD84">
        <v>7.24</v>
      </c>
      <c r="BE84">
        <v>1.92</v>
      </c>
      <c r="BF84">
        <v>2.25</v>
      </c>
      <c r="BG84">
        <v>1.79</v>
      </c>
      <c r="BH84">
        <v>6.3</v>
      </c>
      <c r="BI84">
        <v>1</v>
      </c>
      <c r="BJ84">
        <v>0.98</v>
      </c>
      <c r="BK84">
        <v>1.91</v>
      </c>
      <c r="BL84">
        <v>0</v>
      </c>
      <c r="BM84">
        <v>0.18</v>
      </c>
      <c r="BN84">
        <v>3.52</v>
      </c>
      <c r="BO84">
        <v>1.89</v>
      </c>
      <c r="BP84">
        <v>0.26</v>
      </c>
      <c r="BQ84">
        <v>1.99</v>
      </c>
      <c r="BR84">
        <v>2.16</v>
      </c>
      <c r="BS84">
        <v>1.64</v>
      </c>
      <c r="BT84">
        <v>2.8932340000000001</v>
      </c>
      <c r="BU84">
        <v>1.348125</v>
      </c>
      <c r="BV84">
        <v>1.9688000000000001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3.55905</v>
      </c>
      <c r="CR84">
        <v>0.340505</v>
      </c>
      <c r="CS84">
        <v>2.24878</v>
      </c>
      <c r="CT84">
        <v>0</v>
      </c>
      <c r="CU84">
        <v>0.2772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82.783549999999991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300.85379999999998</v>
      </c>
      <c r="L85">
        <v>0</v>
      </c>
      <c r="M85">
        <v>47.195999999999998</v>
      </c>
      <c r="N85">
        <v>120.65625</v>
      </c>
      <c r="O85">
        <v>126.47812500000001</v>
      </c>
      <c r="P85">
        <v>121.056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12.266848</v>
      </c>
      <c r="W85">
        <v>34.799309999999998</v>
      </c>
      <c r="X85">
        <v>98.34375</v>
      </c>
      <c r="Y85">
        <v>0</v>
      </c>
      <c r="Z85">
        <v>6.49</v>
      </c>
      <c r="AA85">
        <v>0</v>
      </c>
      <c r="AB85">
        <v>0</v>
      </c>
      <c r="AC85">
        <v>9.9058399999999995</v>
      </c>
      <c r="AD85">
        <v>9.3218999999999994</v>
      </c>
      <c r="AE85">
        <v>31.512</v>
      </c>
      <c r="AF85">
        <v>6.5454999999999997</v>
      </c>
      <c r="AG85">
        <v>43.261200000000002</v>
      </c>
      <c r="AH85">
        <v>71.654700000000005</v>
      </c>
      <c r="AI85">
        <v>0</v>
      </c>
      <c r="AJ85">
        <v>0</v>
      </c>
      <c r="AK85">
        <v>53.518799999999999</v>
      </c>
      <c r="AL85">
        <v>2.3239999999999998</v>
      </c>
      <c r="AM85">
        <v>16.106112</v>
      </c>
      <c r="AN85">
        <v>0.64119000000000004</v>
      </c>
      <c r="AO85">
        <v>3.528</v>
      </c>
      <c r="AP85">
        <v>5.7645</v>
      </c>
      <c r="AQ85">
        <v>15.6</v>
      </c>
      <c r="AR85">
        <v>22.08</v>
      </c>
      <c r="AS85">
        <v>10.7616</v>
      </c>
      <c r="AT85">
        <v>9.8056000000000001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82.704350000000005</v>
      </c>
      <c r="BA85">
        <f t="shared" si="4"/>
        <v>1659.7174749999997</v>
      </c>
      <c r="BB85">
        <v>82</v>
      </c>
      <c r="BD85">
        <v>7.24</v>
      </c>
      <c r="BE85">
        <v>1.92</v>
      </c>
      <c r="BF85">
        <v>2.25</v>
      </c>
      <c r="BG85">
        <v>1.79</v>
      </c>
      <c r="BH85">
        <v>6.3</v>
      </c>
      <c r="BI85">
        <v>1</v>
      </c>
      <c r="BJ85">
        <v>0.98</v>
      </c>
      <c r="BK85">
        <v>1.96</v>
      </c>
      <c r="BL85">
        <v>0</v>
      </c>
      <c r="BM85">
        <v>0.18</v>
      </c>
      <c r="BN85">
        <v>3.52</v>
      </c>
      <c r="BO85">
        <v>1.89</v>
      </c>
      <c r="BP85">
        <v>0.26</v>
      </c>
      <c r="BQ85">
        <v>1.99</v>
      </c>
      <c r="BR85">
        <v>2.16</v>
      </c>
      <c r="BS85">
        <v>1.64</v>
      </c>
      <c r="BT85">
        <v>2.8932340000000001</v>
      </c>
      <c r="BU85">
        <v>1.348125</v>
      </c>
      <c r="BV85">
        <v>1.9688000000000001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3.55905</v>
      </c>
      <c r="CR85">
        <v>0.340505</v>
      </c>
      <c r="CS85">
        <v>2.24878</v>
      </c>
      <c r="CT85">
        <v>0</v>
      </c>
      <c r="CU85">
        <v>0.2772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82.704350000000005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300.85379999999998</v>
      </c>
      <c r="L86">
        <v>0</v>
      </c>
      <c r="M86">
        <v>47.195999999999998</v>
      </c>
      <c r="N86">
        <v>120.65625</v>
      </c>
      <c r="O86">
        <v>126.47812500000001</v>
      </c>
      <c r="P86">
        <v>121.056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12.266848</v>
      </c>
      <c r="W86">
        <v>34.799309999999998</v>
      </c>
      <c r="X86">
        <v>98.34375</v>
      </c>
      <c r="Y86">
        <v>0</v>
      </c>
      <c r="Z86">
        <v>6.49</v>
      </c>
      <c r="AA86">
        <v>0</v>
      </c>
      <c r="AB86">
        <v>0</v>
      </c>
      <c r="AC86">
        <v>0</v>
      </c>
      <c r="AD86">
        <v>9.3218999999999994</v>
      </c>
      <c r="AE86">
        <v>31.512</v>
      </c>
      <c r="AF86">
        <v>6.5454999999999997</v>
      </c>
      <c r="AG86">
        <v>43.261200000000002</v>
      </c>
      <c r="AH86">
        <v>71.654700000000005</v>
      </c>
      <c r="AI86">
        <v>0</v>
      </c>
      <c r="AJ86">
        <v>0</v>
      </c>
      <c r="AK86">
        <v>53.518799999999999</v>
      </c>
      <c r="AL86">
        <v>2.3239999999999998</v>
      </c>
      <c r="AM86">
        <v>16.106112</v>
      </c>
      <c r="AN86">
        <v>0.64119000000000004</v>
      </c>
      <c r="AO86">
        <v>3.528</v>
      </c>
      <c r="AP86">
        <v>5.7645</v>
      </c>
      <c r="AQ86">
        <v>0</v>
      </c>
      <c r="AR86">
        <v>22.08</v>
      </c>
      <c r="AS86">
        <v>10.7616</v>
      </c>
      <c r="AT86">
        <v>9.8056000000000001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82.427150000000012</v>
      </c>
      <c r="BA86">
        <f t="shared" si="4"/>
        <v>1633.9344349999999</v>
      </c>
      <c r="BB86">
        <v>83</v>
      </c>
      <c r="BD86">
        <v>7.24</v>
      </c>
      <c r="BE86">
        <v>1.92</v>
      </c>
      <c r="BF86">
        <v>2.25</v>
      </c>
      <c r="BG86">
        <v>1.79</v>
      </c>
      <c r="BH86">
        <v>6.3</v>
      </c>
      <c r="BI86">
        <v>1</v>
      </c>
      <c r="BJ86">
        <v>0.98</v>
      </c>
      <c r="BK86">
        <v>1.96</v>
      </c>
      <c r="BL86">
        <v>0</v>
      </c>
      <c r="BM86">
        <v>0.18</v>
      </c>
      <c r="BN86">
        <v>3.52</v>
      </c>
      <c r="BO86">
        <v>1.89</v>
      </c>
      <c r="BP86">
        <v>0.26</v>
      </c>
      <c r="BQ86">
        <v>1.99</v>
      </c>
      <c r="BR86">
        <v>2.16</v>
      </c>
      <c r="BS86">
        <v>1.64</v>
      </c>
      <c r="BT86">
        <v>2.8932340000000001</v>
      </c>
      <c r="BU86">
        <v>1.348125</v>
      </c>
      <c r="BV86">
        <v>1.9688000000000001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3.55905</v>
      </c>
      <c r="CR86">
        <v>0.340505</v>
      </c>
      <c r="CS86">
        <v>2.24878</v>
      </c>
      <c r="CT86">
        <v>0</v>
      </c>
      <c r="CU86">
        <v>0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82.427150000000012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300.85379999999998</v>
      </c>
      <c r="L87">
        <v>0</v>
      </c>
      <c r="M87">
        <v>47.195999999999998</v>
      </c>
      <c r="N87">
        <v>120.65625</v>
      </c>
      <c r="O87">
        <v>126.47812500000001</v>
      </c>
      <c r="P87">
        <v>121.056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12.283759</v>
      </c>
      <c r="W87">
        <v>34.799309999999998</v>
      </c>
      <c r="X87">
        <v>98.34375</v>
      </c>
      <c r="Y87">
        <v>0</v>
      </c>
      <c r="Z87">
        <v>6.49</v>
      </c>
      <c r="AA87">
        <v>0</v>
      </c>
      <c r="AB87">
        <v>0</v>
      </c>
      <c r="AC87">
        <v>0</v>
      </c>
      <c r="AD87">
        <v>9.3218999999999994</v>
      </c>
      <c r="AE87">
        <v>31.512</v>
      </c>
      <c r="AF87">
        <v>6.5454999999999997</v>
      </c>
      <c r="AG87">
        <v>43.261200000000002</v>
      </c>
      <c r="AH87">
        <v>47.769799999999996</v>
      </c>
      <c r="AI87">
        <v>0</v>
      </c>
      <c r="AJ87">
        <v>0</v>
      </c>
      <c r="AK87">
        <v>53.518799999999999</v>
      </c>
      <c r="AL87">
        <v>2.3239999999999998</v>
      </c>
      <c r="AM87">
        <v>10.639200000000001</v>
      </c>
      <c r="AN87">
        <v>0.64119000000000004</v>
      </c>
      <c r="AO87">
        <v>3.528</v>
      </c>
      <c r="AP87">
        <v>4.4835000000000003</v>
      </c>
      <c r="AQ87">
        <v>0</v>
      </c>
      <c r="AR87">
        <v>22.08</v>
      </c>
      <c r="AS87">
        <v>14.7972</v>
      </c>
      <c r="AT87">
        <v>9.8056000000000001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82.329349999999991</v>
      </c>
      <c r="BA87">
        <f t="shared" si="4"/>
        <v>1607.2563339999999</v>
      </c>
      <c r="BB87">
        <v>84</v>
      </c>
      <c r="BD87">
        <v>7.24</v>
      </c>
      <c r="BE87">
        <v>1.92</v>
      </c>
      <c r="BF87">
        <v>2.25</v>
      </c>
      <c r="BG87">
        <v>1.79</v>
      </c>
      <c r="BH87">
        <v>6.3</v>
      </c>
      <c r="BI87">
        <v>1</v>
      </c>
      <c r="BJ87">
        <v>0.98</v>
      </c>
      <c r="BK87">
        <v>1.96</v>
      </c>
      <c r="BL87">
        <v>0</v>
      </c>
      <c r="BM87">
        <v>0.19</v>
      </c>
      <c r="BN87">
        <v>3.52</v>
      </c>
      <c r="BO87">
        <v>1.89</v>
      </c>
      <c r="BP87">
        <v>0.26</v>
      </c>
      <c r="BQ87">
        <v>1.99</v>
      </c>
      <c r="BR87">
        <v>2.16</v>
      </c>
      <c r="BS87">
        <v>1.64</v>
      </c>
      <c r="BT87">
        <v>2.8932340000000001</v>
      </c>
      <c r="BU87">
        <v>1.348125</v>
      </c>
      <c r="BV87">
        <v>1.9902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3.55905</v>
      </c>
      <c r="CR87">
        <v>0.340505</v>
      </c>
      <c r="CS87">
        <v>2.24878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82.329349999999991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300.85379999999998</v>
      </c>
      <c r="L88">
        <v>0</v>
      </c>
      <c r="M88">
        <v>47.195999999999998</v>
      </c>
      <c r="N88">
        <v>120.65625</v>
      </c>
      <c r="O88">
        <v>126.47812500000001</v>
      </c>
      <c r="P88">
        <v>121.056</v>
      </c>
      <c r="Q88">
        <v>0</v>
      </c>
      <c r="R88">
        <v>21.1921</v>
      </c>
      <c r="S88">
        <v>26.375</v>
      </c>
      <c r="T88">
        <v>0</v>
      </c>
      <c r="U88">
        <v>348.97500000000002</v>
      </c>
      <c r="V88">
        <v>12.283759</v>
      </c>
      <c r="W88">
        <v>34.799309999999998</v>
      </c>
      <c r="X88">
        <v>98.34375</v>
      </c>
      <c r="Y88">
        <v>0</v>
      </c>
      <c r="Z88">
        <v>6.49</v>
      </c>
      <c r="AA88">
        <v>0</v>
      </c>
      <c r="AB88">
        <v>0</v>
      </c>
      <c r="AC88">
        <v>0</v>
      </c>
      <c r="AD88">
        <v>9.3218999999999994</v>
      </c>
      <c r="AE88">
        <v>31.512</v>
      </c>
      <c r="AF88">
        <v>6.5454999999999997</v>
      </c>
      <c r="AG88">
        <v>43.261200000000002</v>
      </c>
      <c r="AH88">
        <v>23.884899999999998</v>
      </c>
      <c r="AI88">
        <v>0</v>
      </c>
      <c r="AJ88">
        <v>0</v>
      </c>
      <c r="AK88">
        <v>53.518799999999999</v>
      </c>
      <c r="AL88">
        <v>2.3239999999999998</v>
      </c>
      <c r="AM88">
        <v>10.639200000000001</v>
      </c>
      <c r="AN88">
        <v>0.64119000000000004</v>
      </c>
      <c r="AO88">
        <v>3.528</v>
      </c>
      <c r="AP88">
        <v>4.4835000000000003</v>
      </c>
      <c r="AQ88">
        <v>0</v>
      </c>
      <c r="AR88">
        <v>22.08</v>
      </c>
      <c r="AS88">
        <v>14.7972</v>
      </c>
      <c r="AT88">
        <v>9.8056000000000001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82.200149999999994</v>
      </c>
      <c r="BA88">
        <f t="shared" si="4"/>
        <v>1583.2422339999998</v>
      </c>
      <c r="BB88">
        <v>85</v>
      </c>
      <c r="BD88">
        <v>7.24</v>
      </c>
      <c r="BE88">
        <v>1.92</v>
      </c>
      <c r="BF88">
        <v>2.25</v>
      </c>
      <c r="BG88">
        <v>1.79</v>
      </c>
      <c r="BH88">
        <v>6.3</v>
      </c>
      <c r="BI88">
        <v>1</v>
      </c>
      <c r="BJ88">
        <v>0.98</v>
      </c>
      <c r="BK88">
        <v>1.96</v>
      </c>
      <c r="BL88">
        <v>0</v>
      </c>
      <c r="BM88">
        <v>0.19</v>
      </c>
      <c r="BN88">
        <v>3.52</v>
      </c>
      <c r="BO88">
        <v>1.89</v>
      </c>
      <c r="BP88">
        <v>0.26</v>
      </c>
      <c r="BQ88">
        <v>1.99</v>
      </c>
      <c r="BR88">
        <v>2.16</v>
      </c>
      <c r="BS88">
        <v>1.64</v>
      </c>
      <c r="BT88">
        <v>2.8932340000000001</v>
      </c>
      <c r="BU88">
        <v>1.348125</v>
      </c>
      <c r="BV88">
        <v>1.9902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3.55905</v>
      </c>
      <c r="CR88">
        <v>0.340505</v>
      </c>
      <c r="CS88">
        <v>2.24878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82.200149999999994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300.85379999999998</v>
      </c>
      <c r="L89">
        <v>0</v>
      </c>
      <c r="M89">
        <v>47.195999999999998</v>
      </c>
      <c r="N89">
        <v>120.65625</v>
      </c>
      <c r="O89">
        <v>126.47812500000001</v>
      </c>
      <c r="P89">
        <v>121.056</v>
      </c>
      <c r="Q89">
        <v>0</v>
      </c>
      <c r="R89">
        <v>18.578700000000001</v>
      </c>
      <c r="S89">
        <v>21.598099999999999</v>
      </c>
      <c r="T89">
        <v>0</v>
      </c>
      <c r="U89">
        <v>348.97500000000002</v>
      </c>
      <c r="V89">
        <v>11.845484000000001</v>
      </c>
      <c r="W89">
        <v>34.799309999999998</v>
      </c>
      <c r="X89">
        <v>98.34375</v>
      </c>
      <c r="Y89">
        <v>0</v>
      </c>
      <c r="Z89">
        <v>6.49</v>
      </c>
      <c r="AA89">
        <v>0</v>
      </c>
      <c r="AB89">
        <v>0</v>
      </c>
      <c r="AC89">
        <v>0</v>
      </c>
      <c r="AD89">
        <v>9.3218999999999994</v>
      </c>
      <c r="AE89">
        <v>31.512</v>
      </c>
      <c r="AF89">
        <v>6.5454999999999997</v>
      </c>
      <c r="AG89">
        <v>43.261200000000002</v>
      </c>
      <c r="AH89">
        <v>22.627800000000001</v>
      </c>
      <c r="AI89">
        <v>0</v>
      </c>
      <c r="AJ89">
        <v>0</v>
      </c>
      <c r="AK89">
        <v>53.518799999999999</v>
      </c>
      <c r="AL89">
        <v>2.3239999999999998</v>
      </c>
      <c r="AM89">
        <v>10.639200000000001</v>
      </c>
      <c r="AN89">
        <v>0.64119000000000004</v>
      </c>
      <c r="AO89">
        <v>3.528</v>
      </c>
      <c r="AP89">
        <v>5.7645</v>
      </c>
      <c r="AQ89">
        <v>0</v>
      </c>
      <c r="AR89">
        <v>22.08</v>
      </c>
      <c r="AS89">
        <v>14.7972</v>
      </c>
      <c r="AT89">
        <v>9.8056000000000001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82.192549999999997</v>
      </c>
      <c r="BA89">
        <f t="shared" si="4"/>
        <v>1575.4299589999998</v>
      </c>
      <c r="BB89">
        <v>86</v>
      </c>
      <c r="BD89">
        <v>7.24</v>
      </c>
      <c r="BE89">
        <v>1.92</v>
      </c>
      <c r="BF89">
        <v>2.25</v>
      </c>
      <c r="BG89">
        <v>1.79</v>
      </c>
      <c r="BH89">
        <v>6.3</v>
      </c>
      <c r="BI89">
        <v>1</v>
      </c>
      <c r="BJ89">
        <v>0.98</v>
      </c>
      <c r="BK89">
        <v>1.96</v>
      </c>
      <c r="BL89">
        <v>0</v>
      </c>
      <c r="BM89">
        <v>0.19</v>
      </c>
      <c r="BN89">
        <v>3.52</v>
      </c>
      <c r="BO89">
        <v>1.89</v>
      </c>
      <c r="BP89">
        <v>0.26</v>
      </c>
      <c r="BQ89">
        <v>1.99</v>
      </c>
      <c r="BR89">
        <v>2.16</v>
      </c>
      <c r="BS89">
        <v>1.64</v>
      </c>
      <c r="BT89">
        <v>2.8932340000000001</v>
      </c>
      <c r="BU89">
        <v>1.348125</v>
      </c>
      <c r="BV89">
        <v>1.9902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3.55905</v>
      </c>
      <c r="CR89">
        <v>0.340505</v>
      </c>
      <c r="CS89">
        <v>2.24878</v>
      </c>
      <c r="CT89">
        <v>0</v>
      </c>
      <c r="CU89">
        <v>0</v>
      </c>
      <c r="CV89">
        <v>0.1216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82.192549999999997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300.85379999999998</v>
      </c>
      <c r="L90">
        <v>0</v>
      </c>
      <c r="M90">
        <v>47.195999999999998</v>
      </c>
      <c r="N90">
        <v>120.65625</v>
      </c>
      <c r="O90">
        <v>126.47812500000001</v>
      </c>
      <c r="P90">
        <v>121.056</v>
      </c>
      <c r="Q90">
        <v>0</v>
      </c>
      <c r="R90">
        <v>18.578700000000001</v>
      </c>
      <c r="S90">
        <v>21.598099999999999</v>
      </c>
      <c r="T90">
        <v>0</v>
      </c>
      <c r="U90">
        <v>348.97500000000002</v>
      </c>
      <c r="V90">
        <v>11.845484000000001</v>
      </c>
      <c r="W90">
        <v>34.799309999999998</v>
      </c>
      <c r="X90">
        <v>98.34375</v>
      </c>
      <c r="Y90">
        <v>0</v>
      </c>
      <c r="Z90">
        <v>6.49</v>
      </c>
      <c r="AA90">
        <v>0</v>
      </c>
      <c r="AB90">
        <v>0</v>
      </c>
      <c r="AC90">
        <v>0</v>
      </c>
      <c r="AD90">
        <v>9.3218999999999994</v>
      </c>
      <c r="AE90">
        <v>31.512</v>
      </c>
      <c r="AF90">
        <v>6.5454999999999997</v>
      </c>
      <c r="AG90">
        <v>43.261200000000002</v>
      </c>
      <c r="AH90">
        <v>19.34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0.64119000000000004</v>
      </c>
      <c r="AO90">
        <v>3.528</v>
      </c>
      <c r="AP90">
        <v>5.7645</v>
      </c>
      <c r="AQ90">
        <v>0</v>
      </c>
      <c r="AR90">
        <v>22.08</v>
      </c>
      <c r="AS90">
        <v>14.7972</v>
      </c>
      <c r="AT90">
        <v>9.8056000000000001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82.175449999999998</v>
      </c>
      <c r="BA90">
        <f t="shared" si="4"/>
        <v>1561.4858589999997</v>
      </c>
      <c r="BB90">
        <v>87</v>
      </c>
      <c r="BD90">
        <v>7.24</v>
      </c>
      <c r="BE90">
        <v>1.92</v>
      </c>
      <c r="BF90">
        <v>2.25</v>
      </c>
      <c r="BG90">
        <v>1.79</v>
      </c>
      <c r="BH90">
        <v>6.3</v>
      </c>
      <c r="BI90">
        <v>1</v>
      </c>
      <c r="BJ90">
        <v>0.98</v>
      </c>
      <c r="BK90">
        <v>1.96</v>
      </c>
      <c r="BL90">
        <v>0</v>
      </c>
      <c r="BM90">
        <v>0.19</v>
      </c>
      <c r="BN90">
        <v>3.52</v>
      </c>
      <c r="BO90">
        <v>1.89</v>
      </c>
      <c r="BP90">
        <v>0.26</v>
      </c>
      <c r="BQ90">
        <v>1.99</v>
      </c>
      <c r="BR90">
        <v>2.16</v>
      </c>
      <c r="BS90">
        <v>1.64</v>
      </c>
      <c r="BT90">
        <v>2.8932340000000001</v>
      </c>
      <c r="BU90">
        <v>1.348125</v>
      </c>
      <c r="BV90">
        <v>1.9902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3.55905</v>
      </c>
      <c r="CR90">
        <v>0.340505</v>
      </c>
      <c r="CS90">
        <v>2.24878</v>
      </c>
      <c r="CT90">
        <v>0</v>
      </c>
      <c r="CU90">
        <v>0</v>
      </c>
      <c r="CV90">
        <v>0.1045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82.175449999999998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300.85379999999998</v>
      </c>
      <c r="L91">
        <v>0</v>
      </c>
      <c r="M91">
        <v>47.195999999999998</v>
      </c>
      <c r="N91">
        <v>120.65625</v>
      </c>
      <c r="O91">
        <v>126.47812500000001</v>
      </c>
      <c r="P91">
        <v>123.75069999999999</v>
      </c>
      <c r="Q91">
        <v>0</v>
      </c>
      <c r="R91">
        <v>18.578700000000001</v>
      </c>
      <c r="S91">
        <v>21.598099999999999</v>
      </c>
      <c r="T91">
        <v>0</v>
      </c>
      <c r="U91">
        <v>348.97500000000002</v>
      </c>
      <c r="V91">
        <v>13.531682999999999</v>
      </c>
      <c r="W91">
        <v>34.799309999999998</v>
      </c>
      <c r="X91">
        <v>98.34375</v>
      </c>
      <c r="Y91">
        <v>0</v>
      </c>
      <c r="Z91">
        <v>13.1076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6.5454999999999997</v>
      </c>
      <c r="AG91">
        <v>43.261200000000002</v>
      </c>
      <c r="AH91">
        <v>19.34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0.64119000000000004</v>
      </c>
      <c r="AO91">
        <v>3.528</v>
      </c>
      <c r="AP91">
        <v>5.7645</v>
      </c>
      <c r="AQ91">
        <v>0</v>
      </c>
      <c r="AR91">
        <v>15.456</v>
      </c>
      <c r="AS91">
        <v>10.7616</v>
      </c>
      <c r="AT91">
        <v>9.8056000000000001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82.225451000000007</v>
      </c>
      <c r="BA91">
        <f t="shared" si="4"/>
        <v>1561.8747589999998</v>
      </c>
      <c r="BB91">
        <v>88</v>
      </c>
      <c r="BD91">
        <v>7.24</v>
      </c>
      <c r="BE91">
        <v>1.92</v>
      </c>
      <c r="BF91">
        <v>2.25</v>
      </c>
      <c r="BG91">
        <v>1.79</v>
      </c>
      <c r="BH91">
        <v>6.3</v>
      </c>
      <c r="BI91">
        <v>1.03</v>
      </c>
      <c r="BJ91">
        <v>1</v>
      </c>
      <c r="BK91">
        <v>1.96</v>
      </c>
      <c r="BL91">
        <v>0</v>
      </c>
      <c r="BM91">
        <v>0.19</v>
      </c>
      <c r="BN91">
        <v>3.52</v>
      </c>
      <c r="BO91">
        <v>1.89</v>
      </c>
      <c r="BP91">
        <v>0.26</v>
      </c>
      <c r="BQ91">
        <v>1.99</v>
      </c>
      <c r="BR91">
        <v>2.16</v>
      </c>
      <c r="BS91">
        <v>1.64</v>
      </c>
      <c r="BT91">
        <v>2.8932340000000001</v>
      </c>
      <c r="BU91">
        <v>1.3481259999999999</v>
      </c>
      <c r="BV91">
        <v>1.9902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3.55905</v>
      </c>
      <c r="CR91">
        <v>0.340505</v>
      </c>
      <c r="CS91">
        <v>2.24878</v>
      </c>
      <c r="CT91">
        <v>0</v>
      </c>
      <c r="CU91">
        <v>0</v>
      </c>
      <c r="CV91">
        <v>0.1045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82.225451000000007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300.85379999999998</v>
      </c>
      <c r="L92">
        <v>0</v>
      </c>
      <c r="M92">
        <v>47.195999999999998</v>
      </c>
      <c r="N92">
        <v>120.65625</v>
      </c>
      <c r="O92">
        <v>126.47812500000001</v>
      </c>
      <c r="P92">
        <v>123.75069999999999</v>
      </c>
      <c r="Q92">
        <v>0</v>
      </c>
      <c r="R92">
        <v>18.578700000000001</v>
      </c>
      <c r="S92">
        <v>21.598099999999999</v>
      </c>
      <c r="T92">
        <v>0</v>
      </c>
      <c r="U92">
        <v>348.97500000000002</v>
      </c>
      <c r="V92">
        <v>13.531682999999999</v>
      </c>
      <c r="W92">
        <v>34.799309999999998</v>
      </c>
      <c r="X92">
        <v>98.34375</v>
      </c>
      <c r="Y92">
        <v>0</v>
      </c>
      <c r="Z92">
        <v>13.1076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6.5454999999999997</v>
      </c>
      <c r="AG92">
        <v>43.261200000000002</v>
      </c>
      <c r="AH92">
        <v>19.34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0.64119000000000004</v>
      </c>
      <c r="AO92">
        <v>3.528</v>
      </c>
      <c r="AP92">
        <v>5.7645</v>
      </c>
      <c r="AQ92">
        <v>0</v>
      </c>
      <c r="AR92">
        <v>15.456</v>
      </c>
      <c r="AS92">
        <v>10.7616</v>
      </c>
      <c r="AT92">
        <v>9.8056000000000001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82.225451000000007</v>
      </c>
      <c r="BA92">
        <f t="shared" si="4"/>
        <v>1561.8747589999998</v>
      </c>
      <c r="BB92">
        <v>89</v>
      </c>
      <c r="BD92">
        <v>7.24</v>
      </c>
      <c r="BE92">
        <v>1.92</v>
      </c>
      <c r="BF92">
        <v>2.25</v>
      </c>
      <c r="BG92">
        <v>1.79</v>
      </c>
      <c r="BH92">
        <v>6.3</v>
      </c>
      <c r="BI92">
        <v>1.03</v>
      </c>
      <c r="BJ92">
        <v>1</v>
      </c>
      <c r="BK92">
        <v>1.96</v>
      </c>
      <c r="BL92">
        <v>0</v>
      </c>
      <c r="BM92">
        <v>0.19</v>
      </c>
      <c r="BN92">
        <v>3.52</v>
      </c>
      <c r="BO92">
        <v>1.89</v>
      </c>
      <c r="BP92">
        <v>0.26</v>
      </c>
      <c r="BQ92">
        <v>1.99</v>
      </c>
      <c r="BR92">
        <v>2.16</v>
      </c>
      <c r="BS92">
        <v>1.64</v>
      </c>
      <c r="BT92">
        <v>2.8932340000000001</v>
      </c>
      <c r="BU92">
        <v>1.3481259999999999</v>
      </c>
      <c r="BV92">
        <v>1.9902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3.55905</v>
      </c>
      <c r="CR92">
        <v>0.340505</v>
      </c>
      <c r="CS92">
        <v>2.24878</v>
      </c>
      <c r="CT92">
        <v>0</v>
      </c>
      <c r="CU92">
        <v>0</v>
      </c>
      <c r="CV92">
        <v>0.1045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82.225451000000007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296.1662</v>
      </c>
      <c r="L93">
        <v>0</v>
      </c>
      <c r="M93">
        <v>47.195999999999998</v>
      </c>
      <c r="N93">
        <v>120.65625</v>
      </c>
      <c r="O93">
        <v>126.47812500000001</v>
      </c>
      <c r="P93">
        <v>123.75069999999999</v>
      </c>
      <c r="Q93">
        <v>0</v>
      </c>
      <c r="R93">
        <v>18.578700000000001</v>
      </c>
      <c r="S93">
        <v>21.598099999999999</v>
      </c>
      <c r="T93">
        <v>0</v>
      </c>
      <c r="U93">
        <v>348.97500000000002</v>
      </c>
      <c r="V93">
        <v>13.531682999999999</v>
      </c>
      <c r="W93">
        <v>34.799309999999998</v>
      </c>
      <c r="X93">
        <v>98.34375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6.5454999999999997</v>
      </c>
      <c r="AG93">
        <v>43.261200000000002</v>
      </c>
      <c r="AH93">
        <v>19.34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0.64119000000000004</v>
      </c>
      <c r="AO93">
        <v>3.528</v>
      </c>
      <c r="AP93">
        <v>5.7645</v>
      </c>
      <c r="AQ93">
        <v>0</v>
      </c>
      <c r="AR93">
        <v>15.456</v>
      </c>
      <c r="AS93">
        <v>10.7616</v>
      </c>
      <c r="AT93">
        <v>9.8056000000000001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82.225451000000007</v>
      </c>
      <c r="BA93">
        <f t="shared" si="4"/>
        <v>1557.1871589999998</v>
      </c>
      <c r="BB93">
        <v>90</v>
      </c>
      <c r="BD93">
        <v>7.24</v>
      </c>
      <c r="BE93">
        <v>1.92</v>
      </c>
      <c r="BF93">
        <v>2.25</v>
      </c>
      <c r="BG93">
        <v>1.79</v>
      </c>
      <c r="BH93">
        <v>6.3</v>
      </c>
      <c r="BI93">
        <v>1.03</v>
      </c>
      <c r="BJ93">
        <v>1</v>
      </c>
      <c r="BK93">
        <v>1.96</v>
      </c>
      <c r="BL93">
        <v>0</v>
      </c>
      <c r="BM93">
        <v>0.19</v>
      </c>
      <c r="BN93">
        <v>3.52</v>
      </c>
      <c r="BO93">
        <v>1.89</v>
      </c>
      <c r="BP93">
        <v>0.26</v>
      </c>
      <c r="BQ93">
        <v>1.99</v>
      </c>
      <c r="BR93">
        <v>2.16</v>
      </c>
      <c r="BS93">
        <v>1.64</v>
      </c>
      <c r="BT93">
        <v>2.8932340000000001</v>
      </c>
      <c r="BU93">
        <v>1.3481259999999999</v>
      </c>
      <c r="BV93">
        <v>1.9902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3.55905</v>
      </c>
      <c r="CR93">
        <v>0.340505</v>
      </c>
      <c r="CS93">
        <v>2.24878</v>
      </c>
      <c r="CT93">
        <v>0</v>
      </c>
      <c r="CU93">
        <v>0</v>
      </c>
      <c r="CV93">
        <v>0.1045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82.225451000000007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296.1662</v>
      </c>
      <c r="L94">
        <v>0</v>
      </c>
      <c r="M94">
        <v>47.195999999999998</v>
      </c>
      <c r="N94">
        <v>120.65625</v>
      </c>
      <c r="O94">
        <v>126.47812500000001</v>
      </c>
      <c r="P94">
        <v>123.75069999999999</v>
      </c>
      <c r="Q94">
        <v>0</v>
      </c>
      <c r="R94">
        <v>18.578700000000001</v>
      </c>
      <c r="S94">
        <v>21.598099999999999</v>
      </c>
      <c r="T94">
        <v>0</v>
      </c>
      <c r="U94">
        <v>348.97500000000002</v>
      </c>
      <c r="V94">
        <v>13.531682999999999</v>
      </c>
      <c r="W94">
        <v>34.799309999999998</v>
      </c>
      <c r="X94">
        <v>98.34375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6.5454999999999997</v>
      </c>
      <c r="AG94">
        <v>43.261200000000002</v>
      </c>
      <c r="AH94">
        <v>19.34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0.64119000000000004</v>
      </c>
      <c r="AO94">
        <v>3.528</v>
      </c>
      <c r="AP94">
        <v>5.7645</v>
      </c>
      <c r="AQ94">
        <v>0</v>
      </c>
      <c r="AR94">
        <v>15.456</v>
      </c>
      <c r="AS94">
        <v>10.7616</v>
      </c>
      <c r="AT94">
        <v>9.8056000000000001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82.185451000000015</v>
      </c>
      <c r="BA94">
        <f t="shared" si="4"/>
        <v>1557.1471589999999</v>
      </c>
      <c r="BB94">
        <v>91</v>
      </c>
      <c r="BD94">
        <v>7.24</v>
      </c>
      <c r="BE94">
        <v>1.92</v>
      </c>
      <c r="BF94">
        <v>2.25</v>
      </c>
      <c r="BG94">
        <v>1.79</v>
      </c>
      <c r="BH94">
        <v>6.3</v>
      </c>
      <c r="BI94">
        <v>1.01</v>
      </c>
      <c r="BJ94">
        <v>0.98</v>
      </c>
      <c r="BK94">
        <v>1.96</v>
      </c>
      <c r="BL94">
        <v>0</v>
      </c>
      <c r="BM94">
        <v>0.19</v>
      </c>
      <c r="BN94">
        <v>3.52</v>
      </c>
      <c r="BO94">
        <v>1.89</v>
      </c>
      <c r="BP94">
        <v>0.26</v>
      </c>
      <c r="BQ94">
        <v>1.99</v>
      </c>
      <c r="BR94">
        <v>2.16</v>
      </c>
      <c r="BS94">
        <v>1.64</v>
      </c>
      <c r="BT94">
        <v>2.8932340000000001</v>
      </c>
      <c r="BU94">
        <v>1.3481259999999999</v>
      </c>
      <c r="BV94">
        <v>1.9902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3.55905</v>
      </c>
      <c r="CR94">
        <v>0.340505</v>
      </c>
      <c r="CS94">
        <v>2.24878</v>
      </c>
      <c r="CT94">
        <v>0</v>
      </c>
      <c r="CU94">
        <v>0</v>
      </c>
      <c r="CV94">
        <v>0.1045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82.185451000000015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296.1662</v>
      </c>
      <c r="L95">
        <v>0</v>
      </c>
      <c r="M95">
        <v>47.195999999999998</v>
      </c>
      <c r="N95">
        <v>120.65625</v>
      </c>
      <c r="O95">
        <v>126.47812500000001</v>
      </c>
      <c r="P95">
        <v>123.75069999999999</v>
      </c>
      <c r="Q95">
        <v>0</v>
      </c>
      <c r="R95">
        <v>18.578700000000001</v>
      </c>
      <c r="S95">
        <v>21.598099999999999</v>
      </c>
      <c r="T95">
        <v>0</v>
      </c>
      <c r="U95">
        <v>348.97500000000002</v>
      </c>
      <c r="V95">
        <v>13.531682999999999</v>
      </c>
      <c r="W95">
        <v>30.960799999999999</v>
      </c>
      <c r="X95">
        <v>96.255399999999995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6.5454999999999997</v>
      </c>
      <c r="AG95">
        <v>43.261200000000002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0.64119000000000004</v>
      </c>
      <c r="AO95">
        <v>3.528</v>
      </c>
      <c r="AP95">
        <v>5.7645</v>
      </c>
      <c r="AQ95">
        <v>0</v>
      </c>
      <c r="AR95">
        <v>19.872</v>
      </c>
      <c r="AS95">
        <v>10.7616</v>
      </c>
      <c r="AT95">
        <v>9.8056000000000001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82.102351000000013</v>
      </c>
      <c r="BA95">
        <f t="shared" si="4"/>
        <v>1536.213199</v>
      </c>
      <c r="BB95">
        <v>92</v>
      </c>
      <c r="BD95">
        <v>7.24</v>
      </c>
      <c r="BE95">
        <v>1.92</v>
      </c>
      <c r="BF95">
        <v>2.25</v>
      </c>
      <c r="BG95">
        <v>1.79</v>
      </c>
      <c r="BH95">
        <v>6.3</v>
      </c>
      <c r="BI95">
        <v>1.01</v>
      </c>
      <c r="BJ95">
        <v>0.98</v>
      </c>
      <c r="BK95">
        <v>1.96</v>
      </c>
      <c r="BL95">
        <v>0</v>
      </c>
      <c r="BM95">
        <v>0.19</v>
      </c>
      <c r="BN95">
        <v>3.52</v>
      </c>
      <c r="BO95">
        <v>1.89</v>
      </c>
      <c r="BP95">
        <v>0.26</v>
      </c>
      <c r="BQ95">
        <v>1.99</v>
      </c>
      <c r="BR95">
        <v>2.16</v>
      </c>
      <c r="BS95">
        <v>1.64</v>
      </c>
      <c r="BT95">
        <v>2.8932340000000001</v>
      </c>
      <c r="BU95">
        <v>1.3481259999999999</v>
      </c>
      <c r="BV95">
        <v>2.0116000000000001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3.55905</v>
      </c>
      <c r="CR95">
        <v>0.340505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82.102351000000013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296.1662</v>
      </c>
      <c r="L96">
        <v>0</v>
      </c>
      <c r="M96">
        <v>47.195999999999998</v>
      </c>
      <c r="N96">
        <v>120.65625</v>
      </c>
      <c r="O96">
        <v>126.47812500000001</v>
      </c>
      <c r="P96">
        <v>123.75069999999999</v>
      </c>
      <c r="Q96">
        <v>0</v>
      </c>
      <c r="R96">
        <v>18.578700000000001</v>
      </c>
      <c r="S96">
        <v>21.598099999999999</v>
      </c>
      <c r="T96">
        <v>0</v>
      </c>
      <c r="U96">
        <v>348.97500000000002</v>
      </c>
      <c r="V96">
        <v>13.531682999999999</v>
      </c>
      <c r="W96">
        <v>30.960799999999999</v>
      </c>
      <c r="X96">
        <v>96.255399999999995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6.5454999999999997</v>
      </c>
      <c r="AG96">
        <v>43.261200000000002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0.64119000000000004</v>
      </c>
      <c r="AO96">
        <v>3.528</v>
      </c>
      <c r="AP96">
        <v>5.7645</v>
      </c>
      <c r="AQ96">
        <v>0</v>
      </c>
      <c r="AR96">
        <v>19.872</v>
      </c>
      <c r="AS96">
        <v>10.7616</v>
      </c>
      <c r="AT96">
        <v>9.8056000000000001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82.102351000000013</v>
      </c>
      <c r="BA96">
        <f t="shared" si="4"/>
        <v>1536.213199</v>
      </c>
      <c r="BB96">
        <v>93</v>
      </c>
      <c r="BD96">
        <v>7.24</v>
      </c>
      <c r="BE96">
        <v>1.92</v>
      </c>
      <c r="BF96">
        <v>2.25</v>
      </c>
      <c r="BG96">
        <v>1.79</v>
      </c>
      <c r="BH96">
        <v>6.3</v>
      </c>
      <c r="BI96">
        <v>1.01</v>
      </c>
      <c r="BJ96">
        <v>0.98</v>
      </c>
      <c r="BK96">
        <v>1.96</v>
      </c>
      <c r="BL96">
        <v>0</v>
      </c>
      <c r="BM96">
        <v>0.19</v>
      </c>
      <c r="BN96">
        <v>3.52</v>
      </c>
      <c r="BO96">
        <v>1.89</v>
      </c>
      <c r="BP96">
        <v>0.26</v>
      </c>
      <c r="BQ96">
        <v>1.99</v>
      </c>
      <c r="BR96">
        <v>2.16</v>
      </c>
      <c r="BS96">
        <v>1.64</v>
      </c>
      <c r="BT96">
        <v>2.8932340000000001</v>
      </c>
      <c r="BU96">
        <v>1.3481259999999999</v>
      </c>
      <c r="BV96">
        <v>2.0116000000000001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3.55905</v>
      </c>
      <c r="CR96">
        <v>0.340505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82.102351000000013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296.1662</v>
      </c>
      <c r="L97">
        <v>0</v>
      </c>
      <c r="M97">
        <v>47.195999999999998</v>
      </c>
      <c r="N97">
        <v>120.65625</v>
      </c>
      <c r="O97">
        <v>126.47812500000001</v>
      </c>
      <c r="P97">
        <v>123.75069999999999</v>
      </c>
      <c r="Q97">
        <v>0</v>
      </c>
      <c r="R97">
        <v>18.578700000000001</v>
      </c>
      <c r="S97">
        <v>21.598099999999999</v>
      </c>
      <c r="T97">
        <v>0</v>
      </c>
      <c r="U97">
        <v>348.97500000000002</v>
      </c>
      <c r="V97">
        <v>13.531682999999999</v>
      </c>
      <c r="W97">
        <v>30.960799999999999</v>
      </c>
      <c r="X97">
        <v>96.255399999999995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9.3218999999999994</v>
      </c>
      <c r="AE97">
        <v>0</v>
      </c>
      <c r="AF97">
        <v>6.5454999999999997</v>
      </c>
      <c r="AG97">
        <v>43.261200000000002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3.528</v>
      </c>
      <c r="AP97">
        <v>5.7645</v>
      </c>
      <c r="AQ97">
        <v>0</v>
      </c>
      <c r="AR97">
        <v>15.456</v>
      </c>
      <c r="AS97">
        <v>10.7616</v>
      </c>
      <c r="AT97">
        <v>9.8056000000000001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82.102351000000013</v>
      </c>
      <c r="BA97">
        <f t="shared" si="4"/>
        <v>1500.2851989999999</v>
      </c>
      <c r="BB97">
        <v>94</v>
      </c>
      <c r="BD97">
        <v>7.24</v>
      </c>
      <c r="BE97">
        <v>1.92</v>
      </c>
      <c r="BF97">
        <v>2.25</v>
      </c>
      <c r="BG97">
        <v>1.79</v>
      </c>
      <c r="BH97">
        <v>6.3</v>
      </c>
      <c r="BI97">
        <v>1.01</v>
      </c>
      <c r="BJ97">
        <v>0.98</v>
      </c>
      <c r="BK97">
        <v>1.96</v>
      </c>
      <c r="BL97">
        <v>0</v>
      </c>
      <c r="BM97">
        <v>0.19</v>
      </c>
      <c r="BN97">
        <v>3.52</v>
      </c>
      <c r="BO97">
        <v>1.89</v>
      </c>
      <c r="BP97">
        <v>0.26</v>
      </c>
      <c r="BQ97">
        <v>1.99</v>
      </c>
      <c r="BR97">
        <v>2.16</v>
      </c>
      <c r="BS97">
        <v>1.64</v>
      </c>
      <c r="BT97">
        <v>2.8932340000000001</v>
      </c>
      <c r="BU97">
        <v>1.3481259999999999</v>
      </c>
      <c r="BV97">
        <v>2.0116000000000001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3.55905</v>
      </c>
      <c r="CR97">
        <v>0.340505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82.102351000000013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296.1662</v>
      </c>
      <c r="L98">
        <v>0</v>
      </c>
      <c r="M98">
        <v>47.195999999999998</v>
      </c>
      <c r="N98">
        <v>120.65625</v>
      </c>
      <c r="O98">
        <v>126.47812500000001</v>
      </c>
      <c r="P98">
        <v>123.75069999999999</v>
      </c>
      <c r="Q98">
        <v>0</v>
      </c>
      <c r="R98">
        <v>12.0768</v>
      </c>
      <c r="S98">
        <v>14.014497</v>
      </c>
      <c r="T98">
        <v>0</v>
      </c>
      <c r="U98">
        <v>348.97500000000002</v>
      </c>
      <c r="V98">
        <v>13.531682999999999</v>
      </c>
      <c r="W98">
        <v>30.960799999999999</v>
      </c>
      <c r="X98">
        <v>96.255399999999995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9.3218999999999994</v>
      </c>
      <c r="AE98">
        <v>0</v>
      </c>
      <c r="AF98">
        <v>6.5454999999999997</v>
      </c>
      <c r="AG98">
        <v>43.261200000000002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3.528</v>
      </c>
      <c r="AP98">
        <v>5.7645</v>
      </c>
      <c r="AQ98">
        <v>0</v>
      </c>
      <c r="AR98">
        <v>15.456</v>
      </c>
      <c r="AS98">
        <v>10.7616</v>
      </c>
      <c r="AT98">
        <v>9.8056000000000001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82.102351000000013</v>
      </c>
      <c r="BA98">
        <f t="shared" si="4"/>
        <v>1486.1996959999999</v>
      </c>
      <c r="BB98">
        <v>95</v>
      </c>
      <c r="BD98">
        <v>7.24</v>
      </c>
      <c r="BE98">
        <v>1.92</v>
      </c>
      <c r="BF98">
        <v>2.25</v>
      </c>
      <c r="BG98">
        <v>1.79</v>
      </c>
      <c r="BH98">
        <v>6.3</v>
      </c>
      <c r="BI98">
        <v>1.01</v>
      </c>
      <c r="BJ98">
        <v>0.98</v>
      </c>
      <c r="BK98">
        <v>1.96</v>
      </c>
      <c r="BL98">
        <v>0</v>
      </c>
      <c r="BM98">
        <v>0.19</v>
      </c>
      <c r="BN98">
        <v>3.52</v>
      </c>
      <c r="BO98">
        <v>1.89</v>
      </c>
      <c r="BP98">
        <v>0.26</v>
      </c>
      <c r="BQ98">
        <v>1.99</v>
      </c>
      <c r="BR98">
        <v>2.16</v>
      </c>
      <c r="BS98">
        <v>1.64</v>
      </c>
      <c r="BT98">
        <v>2.8932340000000001</v>
      </c>
      <c r="BU98">
        <v>1.3481259999999999</v>
      </c>
      <c r="BV98">
        <v>2.0116000000000001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3.55905</v>
      </c>
      <c r="CR98">
        <v>0.340505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82.102351000000013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5.0000000000000001E-4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7.2758459000000082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3.0339063000000057</v>
      </c>
      <c r="Q99">
        <f t="shared" si="6"/>
        <v>0</v>
      </c>
      <c r="R99">
        <f t="shared" si="6"/>
        <v>0.44461062450000005</v>
      </c>
      <c r="S99">
        <f t="shared" si="6"/>
        <v>0.42021378724999991</v>
      </c>
      <c r="T99">
        <f t="shared" si="6"/>
        <v>0</v>
      </c>
      <c r="U99">
        <f t="shared" si="6"/>
        <v>8.7827062499999844</v>
      </c>
      <c r="V99">
        <f t="shared" si="6"/>
        <v>0.28012805024999987</v>
      </c>
      <c r="W99">
        <f t="shared" si="6"/>
        <v>0.79580704999999963</v>
      </c>
      <c r="X99">
        <f t="shared" si="6"/>
        <v>2.3865134499999976</v>
      </c>
      <c r="Y99">
        <f t="shared" si="6"/>
        <v>0</v>
      </c>
      <c r="Z99">
        <f t="shared" si="6"/>
        <v>0.10964854999999998</v>
      </c>
      <c r="AA99">
        <f t="shared" si="6"/>
        <v>0.14219762999999999</v>
      </c>
      <c r="AB99">
        <f t="shared" si="6"/>
        <v>0.19593740000000007</v>
      </c>
      <c r="AC99">
        <f t="shared" si="6"/>
        <v>0.151124018</v>
      </c>
      <c r="AD99">
        <f t="shared" si="6"/>
        <v>0.2674980000000004</v>
      </c>
      <c r="AE99">
        <f t="shared" si="6"/>
        <v>0.43159097799999963</v>
      </c>
      <c r="AF99">
        <f t="shared" si="6"/>
        <v>0.1772319999999997</v>
      </c>
      <c r="AG99">
        <f t="shared" si="6"/>
        <v>1.0382687999999987</v>
      </c>
      <c r="AH99">
        <f t="shared" si="6"/>
        <v>0.94282500000000058</v>
      </c>
      <c r="AI99">
        <f t="shared" si="6"/>
        <v>8.1763249999999968E-2</v>
      </c>
      <c r="AJ99">
        <f t="shared" si="6"/>
        <v>0</v>
      </c>
      <c r="AK99">
        <f t="shared" si="6"/>
        <v>1.2844511999999979</v>
      </c>
      <c r="AL99">
        <f t="shared" si="6"/>
        <v>0.36835400000000046</v>
      </c>
      <c r="AM99">
        <f t="shared" si="6"/>
        <v>0.12221985599999999</v>
      </c>
      <c r="AN99">
        <f t="shared" si="6"/>
        <v>1.5582860000000028E-2</v>
      </c>
      <c r="AO99">
        <f t="shared" si="6"/>
        <v>0.10635450000000016</v>
      </c>
      <c r="AP99">
        <f t="shared" si="6"/>
        <v>0.14955675000000004</v>
      </c>
      <c r="AQ99">
        <f t="shared" si="6"/>
        <v>0.36399999999999999</v>
      </c>
      <c r="AR99">
        <f t="shared" si="6"/>
        <v>0.44849999999999984</v>
      </c>
      <c r="AS99">
        <f t="shared" si="6"/>
        <v>0.34813776000000057</v>
      </c>
      <c r="AT99">
        <f t="shared" si="6"/>
        <v>0.23125107300000033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1.9774677500000002</v>
      </c>
      <c r="BA99">
        <f t="shared" si="4"/>
        <v>39.438121787000007</v>
      </c>
      <c r="BD99">
        <f t="shared" ref="BD99:DJ99" si="7">SUM(BD3:BD98)/4000</f>
        <v>0.16827500000000006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2.4350000000000011E-2</v>
      </c>
      <c r="BJ99">
        <f t="shared" si="7"/>
        <v>2.3822500000000031E-2</v>
      </c>
      <c r="BK99">
        <f t="shared" si="7"/>
        <v>4.617000000000001E-2</v>
      </c>
      <c r="BL99">
        <f t="shared" si="7"/>
        <v>0</v>
      </c>
      <c r="BM99">
        <f t="shared" si="7"/>
        <v>4.445000000000001E-3</v>
      </c>
      <c r="BN99">
        <f t="shared" si="7"/>
        <v>8.4479999999999972E-2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5.1839999999999935E-2</v>
      </c>
      <c r="BS99">
        <f t="shared" si="7"/>
        <v>3.9359999999999951E-2</v>
      </c>
      <c r="BT99">
        <f t="shared" si="7"/>
        <v>6.9437616000000119E-2</v>
      </c>
      <c r="BU99">
        <f t="shared" si="7"/>
        <v>3.2355019999999943E-2</v>
      </c>
      <c r="BV99">
        <f t="shared" si="7"/>
        <v>4.7738049999999921E-2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8.5417200000000193E-2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8.1721200000000049E-3</v>
      </c>
      <c r="CS99">
        <f t="shared" si="7"/>
        <v>5.3970720000000069E-2</v>
      </c>
      <c r="CT99">
        <f t="shared" si="7"/>
        <v>3.2623800000000005E-3</v>
      </c>
      <c r="CU99">
        <f t="shared" si="7"/>
        <v>5.2472000000000005E-3</v>
      </c>
      <c r="CV99">
        <f t="shared" si="7"/>
        <v>5.0996000000000045E-3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1.9774677500000002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283.654718</v>
      </c>
      <c r="L3">
        <v>0</v>
      </c>
      <c r="M3">
        <v>45.355356</v>
      </c>
      <c r="N3">
        <v>115.950656</v>
      </c>
      <c r="O3">
        <v>121.545478</v>
      </c>
      <c r="P3">
        <v>120.68910700000001</v>
      </c>
      <c r="Q3">
        <v>0</v>
      </c>
      <c r="R3">
        <v>13.748835</v>
      </c>
      <c r="S3">
        <v>14.974302</v>
      </c>
      <c r="T3">
        <v>0</v>
      </c>
      <c r="U3">
        <v>335.36497500000002</v>
      </c>
      <c r="V3">
        <v>8.6231939999999998</v>
      </c>
      <c r="W3">
        <v>33.442137000000002</v>
      </c>
      <c r="X3">
        <v>81.224585000000005</v>
      </c>
      <c r="Y3">
        <v>0</v>
      </c>
      <c r="Z3">
        <v>6.2982019999999999</v>
      </c>
      <c r="AA3">
        <v>0</v>
      </c>
      <c r="AB3">
        <v>0</v>
      </c>
      <c r="AC3">
        <v>0</v>
      </c>
      <c r="AD3">
        <v>8.0495280000000005</v>
      </c>
      <c r="AE3">
        <v>0</v>
      </c>
      <c r="AF3">
        <v>8.709543</v>
      </c>
      <c r="AG3">
        <v>41.574013000000001</v>
      </c>
      <c r="AH3">
        <v>0</v>
      </c>
      <c r="AI3">
        <v>0</v>
      </c>
      <c r="AJ3">
        <v>0</v>
      </c>
      <c r="AK3">
        <v>51.431567000000001</v>
      </c>
      <c r="AL3">
        <v>2.2333639999999999</v>
      </c>
      <c r="AM3">
        <v>0</v>
      </c>
      <c r="AN3">
        <v>0.63485599999999998</v>
      </c>
      <c r="AO3">
        <v>4.9443450000000002</v>
      </c>
      <c r="AP3">
        <v>9.8483280000000004</v>
      </c>
      <c r="AQ3">
        <v>0</v>
      </c>
      <c r="AR3">
        <v>38.193984</v>
      </c>
      <c r="AS3">
        <v>23.657091000000001</v>
      </c>
      <c r="AT3">
        <v>9.1856220000000004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78.347393999999994</v>
      </c>
      <c r="BA3">
        <f>SUM(B3:AZ3)</f>
        <v>1457.6811799999998</v>
      </c>
      <c r="BD3">
        <v>6.46</v>
      </c>
      <c r="BE3">
        <v>1.85</v>
      </c>
      <c r="BF3">
        <v>2.16</v>
      </c>
      <c r="BG3">
        <v>1.72</v>
      </c>
      <c r="BH3">
        <v>6.05</v>
      </c>
      <c r="BI3">
        <v>0.96</v>
      </c>
      <c r="BJ3">
        <v>1</v>
      </c>
      <c r="BK3">
        <v>1.88</v>
      </c>
      <c r="BL3">
        <v>0</v>
      </c>
      <c r="BM3">
        <v>0.18</v>
      </c>
      <c r="BN3">
        <v>3.38</v>
      </c>
      <c r="BO3">
        <v>1.82</v>
      </c>
      <c r="BP3">
        <v>0.25</v>
      </c>
      <c r="BQ3">
        <v>1.91</v>
      </c>
      <c r="BR3">
        <v>2.08</v>
      </c>
      <c r="BS3">
        <v>1.58</v>
      </c>
      <c r="BT3">
        <v>2.7803979999999999</v>
      </c>
      <c r="BU3">
        <v>1.2955490000000001</v>
      </c>
      <c r="BV3">
        <v>1.912582</v>
      </c>
      <c r="BW3">
        <v>1.851707</v>
      </c>
      <c r="BX3">
        <v>1.8676440000000001</v>
      </c>
      <c r="BY3">
        <v>2.5910959999999998</v>
      </c>
      <c r="BZ3">
        <v>1.2817289999999999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5.1303710000000002</v>
      </c>
      <c r="CK3">
        <v>1.77755</v>
      </c>
      <c r="CL3">
        <v>1.286988</v>
      </c>
      <c r="CM3">
        <v>3.3976519999999999</v>
      </c>
      <c r="CN3">
        <v>3.4202469999999998</v>
      </c>
      <c r="CO3">
        <v>4.1457540000000002</v>
      </c>
      <c r="CP3">
        <v>4.1097159999999997</v>
      </c>
      <c r="CQ3">
        <v>3.4202469999999998</v>
      </c>
      <c r="CR3">
        <v>0.32722499999999999</v>
      </c>
      <c r="CS3">
        <v>2.1610779999999998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78.347393999999994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283.654718</v>
      </c>
      <c r="L4">
        <v>0</v>
      </c>
      <c r="M4">
        <v>45.355356</v>
      </c>
      <c r="N4">
        <v>115.950656</v>
      </c>
      <c r="O4">
        <v>121.545478</v>
      </c>
      <c r="P4">
        <v>120.68910700000001</v>
      </c>
      <c r="Q4">
        <v>0</v>
      </c>
      <c r="R4">
        <v>13.748835</v>
      </c>
      <c r="S4">
        <v>14.974302</v>
      </c>
      <c r="T4">
        <v>0</v>
      </c>
      <c r="U4">
        <v>335.36497500000002</v>
      </c>
      <c r="V4">
        <v>7.6563829999999999</v>
      </c>
      <c r="W4">
        <v>33.442137000000002</v>
      </c>
      <c r="X4">
        <v>81.224585000000005</v>
      </c>
      <c r="Y4">
        <v>0</v>
      </c>
      <c r="Z4">
        <v>6.2982019999999999</v>
      </c>
      <c r="AA4">
        <v>0</v>
      </c>
      <c r="AB4">
        <v>0</v>
      </c>
      <c r="AC4">
        <v>0</v>
      </c>
      <c r="AD4">
        <v>8.0495280000000005</v>
      </c>
      <c r="AE4">
        <v>0</v>
      </c>
      <c r="AF4">
        <v>8.709543</v>
      </c>
      <c r="AG4">
        <v>41.574013000000001</v>
      </c>
      <c r="AH4">
        <v>0</v>
      </c>
      <c r="AI4">
        <v>0</v>
      </c>
      <c r="AJ4">
        <v>0</v>
      </c>
      <c r="AK4">
        <v>51.431567000000001</v>
      </c>
      <c r="AL4">
        <v>2.2333639999999999</v>
      </c>
      <c r="AM4">
        <v>0</v>
      </c>
      <c r="AN4">
        <v>0.63485599999999998</v>
      </c>
      <c r="AO4">
        <v>4.9443450000000002</v>
      </c>
      <c r="AP4">
        <v>9.8483280000000004</v>
      </c>
      <c r="AQ4">
        <v>0</v>
      </c>
      <c r="AR4">
        <v>38.193984</v>
      </c>
      <c r="AS4">
        <v>23.657091000000001</v>
      </c>
      <c r="AT4">
        <v>9.1856220000000004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78.11739399999999</v>
      </c>
      <c r="BA4">
        <f t="shared" ref="BA4:BA67" si="1">SUM(B4:AZ4)</f>
        <v>1456.4843689999998</v>
      </c>
      <c r="BD4">
        <v>6.23</v>
      </c>
      <c r="BE4">
        <v>1.85</v>
      </c>
      <c r="BF4">
        <v>2.16</v>
      </c>
      <c r="BG4">
        <v>1.72</v>
      </c>
      <c r="BH4">
        <v>6.05</v>
      </c>
      <c r="BI4">
        <v>0.96</v>
      </c>
      <c r="BJ4">
        <v>1</v>
      </c>
      <c r="BK4">
        <v>1.88</v>
      </c>
      <c r="BL4">
        <v>0</v>
      </c>
      <c r="BM4">
        <v>0.18</v>
      </c>
      <c r="BN4">
        <v>3.38</v>
      </c>
      <c r="BO4">
        <v>1.82</v>
      </c>
      <c r="BP4">
        <v>0.25</v>
      </c>
      <c r="BQ4">
        <v>1.91</v>
      </c>
      <c r="BR4">
        <v>2.08</v>
      </c>
      <c r="BS4">
        <v>1.58</v>
      </c>
      <c r="BT4">
        <v>2.7803979999999999</v>
      </c>
      <c r="BU4">
        <v>1.2955490000000001</v>
      </c>
      <c r="BV4">
        <v>1.912582</v>
      </c>
      <c r="BW4">
        <v>1.851707</v>
      </c>
      <c r="BX4">
        <v>1.8676440000000001</v>
      </c>
      <c r="BY4">
        <v>2.5910959999999998</v>
      </c>
      <c r="BZ4">
        <v>1.2817289999999999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5.1303710000000002</v>
      </c>
      <c r="CK4">
        <v>1.77755</v>
      </c>
      <c r="CL4">
        <v>1.286988</v>
      </c>
      <c r="CM4">
        <v>3.3976519999999999</v>
      </c>
      <c r="CN4">
        <v>3.4202469999999998</v>
      </c>
      <c r="CO4">
        <v>4.1457540000000002</v>
      </c>
      <c r="CP4">
        <v>4.1097159999999997</v>
      </c>
      <c r="CQ4">
        <v>3.4202469999999998</v>
      </c>
      <c r="CR4">
        <v>0.32722499999999999</v>
      </c>
      <c r="CS4">
        <v>2.1610779999999998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78.11739399999999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265.32249000000002</v>
      </c>
      <c r="L5">
        <v>0</v>
      </c>
      <c r="M5">
        <v>45.355356</v>
      </c>
      <c r="N5">
        <v>115.950656</v>
      </c>
      <c r="O5">
        <v>121.545478</v>
      </c>
      <c r="P5">
        <v>120.68910700000001</v>
      </c>
      <c r="Q5">
        <v>0</v>
      </c>
      <c r="R5">
        <v>13.748835</v>
      </c>
      <c r="S5">
        <v>14.974302</v>
      </c>
      <c r="T5">
        <v>0</v>
      </c>
      <c r="U5">
        <v>335.36497500000002</v>
      </c>
      <c r="V5">
        <v>7.6563829999999999</v>
      </c>
      <c r="W5">
        <v>33.442137000000002</v>
      </c>
      <c r="X5">
        <v>81.224585000000005</v>
      </c>
      <c r="Y5">
        <v>0</v>
      </c>
      <c r="Z5">
        <v>6.2982019999999999</v>
      </c>
      <c r="AA5">
        <v>0</v>
      </c>
      <c r="AB5">
        <v>0</v>
      </c>
      <c r="AC5">
        <v>0</v>
      </c>
      <c r="AD5">
        <v>8.0495280000000005</v>
      </c>
      <c r="AE5">
        <v>0</v>
      </c>
      <c r="AF5">
        <v>8.709543</v>
      </c>
      <c r="AG5">
        <v>41.574013000000001</v>
      </c>
      <c r="AH5">
        <v>0</v>
      </c>
      <c r="AI5">
        <v>0</v>
      </c>
      <c r="AJ5">
        <v>0</v>
      </c>
      <c r="AK5">
        <v>51.431567000000001</v>
      </c>
      <c r="AL5">
        <v>11.16682</v>
      </c>
      <c r="AM5">
        <v>0</v>
      </c>
      <c r="AN5">
        <v>0.63485599999999998</v>
      </c>
      <c r="AO5">
        <v>4.9443450000000002</v>
      </c>
      <c r="AP5">
        <v>9.8483280000000004</v>
      </c>
      <c r="AQ5">
        <v>0</v>
      </c>
      <c r="AR5">
        <v>10.609439999999999</v>
      </c>
      <c r="AS5">
        <v>23.657091000000001</v>
      </c>
      <c r="AT5">
        <v>9.1856220000000004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78.11739399999999</v>
      </c>
      <c r="BA5">
        <f t="shared" si="1"/>
        <v>1419.501053</v>
      </c>
      <c r="BD5">
        <v>6.23</v>
      </c>
      <c r="BE5">
        <v>1.85</v>
      </c>
      <c r="BF5">
        <v>2.16</v>
      </c>
      <c r="BG5">
        <v>1.72</v>
      </c>
      <c r="BH5">
        <v>6.05</v>
      </c>
      <c r="BI5">
        <v>0.96</v>
      </c>
      <c r="BJ5">
        <v>1</v>
      </c>
      <c r="BK5">
        <v>1.88</v>
      </c>
      <c r="BL5">
        <v>0</v>
      </c>
      <c r="BM5">
        <v>0.18</v>
      </c>
      <c r="BN5">
        <v>3.38</v>
      </c>
      <c r="BO5">
        <v>1.82</v>
      </c>
      <c r="BP5">
        <v>0.25</v>
      </c>
      <c r="BQ5">
        <v>1.91</v>
      </c>
      <c r="BR5">
        <v>2.08</v>
      </c>
      <c r="BS5">
        <v>1.58</v>
      </c>
      <c r="BT5">
        <v>2.7803979999999999</v>
      </c>
      <c r="BU5">
        <v>1.2955490000000001</v>
      </c>
      <c r="BV5">
        <v>1.912582</v>
      </c>
      <c r="BW5">
        <v>1.851707</v>
      </c>
      <c r="BX5">
        <v>1.8676440000000001</v>
      </c>
      <c r="BY5">
        <v>2.5910959999999998</v>
      </c>
      <c r="BZ5">
        <v>1.2817289999999999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5.1303710000000002</v>
      </c>
      <c r="CK5">
        <v>1.77755</v>
      </c>
      <c r="CL5">
        <v>1.286988</v>
      </c>
      <c r="CM5">
        <v>3.3976519999999999</v>
      </c>
      <c r="CN5">
        <v>3.4202469999999998</v>
      </c>
      <c r="CO5">
        <v>4.1457540000000002</v>
      </c>
      <c r="CP5">
        <v>4.1097159999999997</v>
      </c>
      <c r="CQ5">
        <v>3.4202469999999998</v>
      </c>
      <c r="CR5">
        <v>0.32722499999999999</v>
      </c>
      <c r="CS5">
        <v>2.1610779999999998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78.11739399999999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265.32249000000002</v>
      </c>
      <c r="L6">
        <v>0</v>
      </c>
      <c r="M6">
        <v>45.355356</v>
      </c>
      <c r="N6">
        <v>115.950656</v>
      </c>
      <c r="O6">
        <v>121.545478</v>
      </c>
      <c r="P6">
        <v>120.68910700000001</v>
      </c>
      <c r="Q6">
        <v>0</v>
      </c>
      <c r="R6">
        <v>13.748835</v>
      </c>
      <c r="S6">
        <v>14.974302</v>
      </c>
      <c r="T6">
        <v>0</v>
      </c>
      <c r="U6">
        <v>335.36497500000002</v>
      </c>
      <c r="V6">
        <v>7.6563829999999999</v>
      </c>
      <c r="W6">
        <v>33.442137000000002</v>
      </c>
      <c r="X6">
        <v>81.224585000000005</v>
      </c>
      <c r="Y6">
        <v>0</v>
      </c>
      <c r="Z6">
        <v>6.2982019999999999</v>
      </c>
      <c r="AA6">
        <v>0</v>
      </c>
      <c r="AB6">
        <v>0</v>
      </c>
      <c r="AC6">
        <v>0</v>
      </c>
      <c r="AD6">
        <v>8.0495280000000005</v>
      </c>
      <c r="AE6">
        <v>0</v>
      </c>
      <c r="AF6">
        <v>8.709543</v>
      </c>
      <c r="AG6">
        <v>41.574013000000001</v>
      </c>
      <c r="AH6">
        <v>0</v>
      </c>
      <c r="AI6">
        <v>0</v>
      </c>
      <c r="AJ6">
        <v>0</v>
      </c>
      <c r="AK6">
        <v>51.431567000000001</v>
      </c>
      <c r="AL6">
        <v>22.333639999999999</v>
      </c>
      <c r="AM6">
        <v>0</v>
      </c>
      <c r="AN6">
        <v>0.63485599999999998</v>
      </c>
      <c r="AO6">
        <v>4.9443450000000002</v>
      </c>
      <c r="AP6">
        <v>9.8483280000000004</v>
      </c>
      <c r="AQ6">
        <v>0</v>
      </c>
      <c r="AR6">
        <v>10.609439999999999</v>
      </c>
      <c r="AS6">
        <v>23.657091000000001</v>
      </c>
      <c r="AT6">
        <v>9.1856220000000004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78.11739399999999</v>
      </c>
      <c r="BA6">
        <f t="shared" si="1"/>
        <v>1430.6678729999999</v>
      </c>
      <c r="BD6">
        <v>6.23</v>
      </c>
      <c r="BE6">
        <v>1.85</v>
      </c>
      <c r="BF6">
        <v>2.16</v>
      </c>
      <c r="BG6">
        <v>1.72</v>
      </c>
      <c r="BH6">
        <v>6.05</v>
      </c>
      <c r="BI6">
        <v>0.96</v>
      </c>
      <c r="BJ6">
        <v>1</v>
      </c>
      <c r="BK6">
        <v>1.88</v>
      </c>
      <c r="BL6">
        <v>0</v>
      </c>
      <c r="BM6">
        <v>0.18</v>
      </c>
      <c r="BN6">
        <v>3.38</v>
      </c>
      <c r="BO6">
        <v>1.82</v>
      </c>
      <c r="BP6">
        <v>0.25</v>
      </c>
      <c r="BQ6">
        <v>1.91</v>
      </c>
      <c r="BR6">
        <v>2.08</v>
      </c>
      <c r="BS6">
        <v>1.58</v>
      </c>
      <c r="BT6">
        <v>2.7803979999999999</v>
      </c>
      <c r="BU6">
        <v>1.2955490000000001</v>
      </c>
      <c r="BV6">
        <v>1.912582</v>
      </c>
      <c r="BW6">
        <v>1.851707</v>
      </c>
      <c r="BX6">
        <v>1.8676440000000001</v>
      </c>
      <c r="BY6">
        <v>2.5910959999999998</v>
      </c>
      <c r="BZ6">
        <v>1.2817289999999999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5.1303710000000002</v>
      </c>
      <c r="CK6">
        <v>1.77755</v>
      </c>
      <c r="CL6">
        <v>1.286988</v>
      </c>
      <c r="CM6">
        <v>3.3976519999999999</v>
      </c>
      <c r="CN6">
        <v>3.4202469999999998</v>
      </c>
      <c r="CO6">
        <v>4.1457540000000002</v>
      </c>
      <c r="CP6">
        <v>4.1097159999999997</v>
      </c>
      <c r="CQ6">
        <v>3.4202469999999998</v>
      </c>
      <c r="CR6">
        <v>0.32722499999999999</v>
      </c>
      <c r="CS6">
        <v>2.1610779999999998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78.11739399999999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265.32249000000002</v>
      </c>
      <c r="L7">
        <v>0</v>
      </c>
      <c r="M7">
        <v>45.355356</v>
      </c>
      <c r="N7">
        <v>115.950656</v>
      </c>
      <c r="O7">
        <v>121.545478</v>
      </c>
      <c r="P7">
        <v>120.68910700000001</v>
      </c>
      <c r="Q7">
        <v>0</v>
      </c>
      <c r="R7">
        <v>13.748835</v>
      </c>
      <c r="S7">
        <v>14.974302</v>
      </c>
      <c r="T7">
        <v>0</v>
      </c>
      <c r="U7">
        <v>346.17622499999999</v>
      </c>
      <c r="V7">
        <v>7.6563829999999999</v>
      </c>
      <c r="W7">
        <v>33.442137000000002</v>
      </c>
      <c r="X7">
        <v>81.224585000000005</v>
      </c>
      <c r="Y7">
        <v>0</v>
      </c>
      <c r="Z7">
        <v>6.2982019999999999</v>
      </c>
      <c r="AA7">
        <v>0</v>
      </c>
      <c r="AB7">
        <v>0</v>
      </c>
      <c r="AC7">
        <v>0</v>
      </c>
      <c r="AD7">
        <v>8.0495280000000005</v>
      </c>
      <c r="AE7">
        <v>0</v>
      </c>
      <c r="AF7">
        <v>8.709543</v>
      </c>
      <c r="AG7">
        <v>41.574013000000001</v>
      </c>
      <c r="AH7">
        <v>0</v>
      </c>
      <c r="AI7">
        <v>0</v>
      </c>
      <c r="AJ7">
        <v>0</v>
      </c>
      <c r="AK7">
        <v>51.431567000000001</v>
      </c>
      <c r="AL7">
        <v>67.000919999999994</v>
      </c>
      <c r="AM7">
        <v>0</v>
      </c>
      <c r="AN7">
        <v>0.63485599999999998</v>
      </c>
      <c r="AO7">
        <v>4.9443450000000002</v>
      </c>
      <c r="AP7">
        <v>5.5396840000000003</v>
      </c>
      <c r="AQ7">
        <v>0</v>
      </c>
      <c r="AR7">
        <v>12.731328</v>
      </c>
      <c r="AS7">
        <v>10.341898</v>
      </c>
      <c r="AT7">
        <v>9.1856220000000004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78.057394000000002</v>
      </c>
      <c r="BA7">
        <f t="shared" si="1"/>
        <v>1470.5844539999998</v>
      </c>
      <c r="BD7">
        <v>6.23</v>
      </c>
      <c r="BE7">
        <v>1.85</v>
      </c>
      <c r="BF7">
        <v>2.16</v>
      </c>
      <c r="BG7">
        <v>1.72</v>
      </c>
      <c r="BH7">
        <v>6.05</v>
      </c>
      <c r="BI7">
        <v>0.96</v>
      </c>
      <c r="BJ7">
        <v>0.94</v>
      </c>
      <c r="BK7">
        <v>1.88</v>
      </c>
      <c r="BL7">
        <v>0</v>
      </c>
      <c r="BM7">
        <v>0.18</v>
      </c>
      <c r="BN7">
        <v>3.38</v>
      </c>
      <c r="BO7">
        <v>1.82</v>
      </c>
      <c r="BP7">
        <v>0.25</v>
      </c>
      <c r="BQ7">
        <v>1.91</v>
      </c>
      <c r="BR7">
        <v>2.08</v>
      </c>
      <c r="BS7">
        <v>1.58</v>
      </c>
      <c r="BT7">
        <v>2.7803979999999999</v>
      </c>
      <c r="BU7">
        <v>1.2955490000000001</v>
      </c>
      <c r="BV7">
        <v>1.912582</v>
      </c>
      <c r="BW7">
        <v>1.851707</v>
      </c>
      <c r="BX7">
        <v>1.8676440000000001</v>
      </c>
      <c r="BY7">
        <v>2.5910959999999998</v>
      </c>
      <c r="BZ7">
        <v>1.2817289999999999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5.1303710000000002</v>
      </c>
      <c r="CK7">
        <v>1.77755</v>
      </c>
      <c r="CL7">
        <v>1.286988</v>
      </c>
      <c r="CM7">
        <v>3.3976519999999999</v>
      </c>
      <c r="CN7">
        <v>3.4202469999999998</v>
      </c>
      <c r="CO7">
        <v>4.1457540000000002</v>
      </c>
      <c r="CP7">
        <v>4.1097159999999997</v>
      </c>
      <c r="CQ7">
        <v>3.4202469999999998</v>
      </c>
      <c r="CR7">
        <v>0.32722499999999999</v>
      </c>
      <c r="CS7">
        <v>2.1610779999999998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78.057394000000002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259.73908</v>
      </c>
      <c r="L8">
        <v>0</v>
      </c>
      <c r="M8">
        <v>45.355356</v>
      </c>
      <c r="N8">
        <v>115.950656</v>
      </c>
      <c r="O8">
        <v>121.545478</v>
      </c>
      <c r="P8">
        <v>120.68910700000001</v>
      </c>
      <c r="Q8">
        <v>0</v>
      </c>
      <c r="R8">
        <v>13.748835</v>
      </c>
      <c r="S8">
        <v>14.974302</v>
      </c>
      <c r="T8">
        <v>0</v>
      </c>
      <c r="U8">
        <v>351.58184999999997</v>
      </c>
      <c r="V8">
        <v>7.6563829999999999</v>
      </c>
      <c r="W8">
        <v>33.442137000000002</v>
      </c>
      <c r="X8">
        <v>81.224585000000005</v>
      </c>
      <c r="Y8">
        <v>0</v>
      </c>
      <c r="Z8">
        <v>6.2982019999999999</v>
      </c>
      <c r="AA8">
        <v>0</v>
      </c>
      <c r="AB8">
        <v>0</v>
      </c>
      <c r="AC8">
        <v>0</v>
      </c>
      <c r="AD8">
        <v>8.0495280000000005</v>
      </c>
      <c r="AE8">
        <v>0</v>
      </c>
      <c r="AF8">
        <v>8.709543</v>
      </c>
      <c r="AG8">
        <v>41.574013000000001</v>
      </c>
      <c r="AH8">
        <v>0</v>
      </c>
      <c r="AI8">
        <v>0</v>
      </c>
      <c r="AJ8">
        <v>0</v>
      </c>
      <c r="AK8">
        <v>51.431567000000001</v>
      </c>
      <c r="AL8">
        <v>67.000919999999994</v>
      </c>
      <c r="AM8">
        <v>0</v>
      </c>
      <c r="AN8">
        <v>0.63485599999999998</v>
      </c>
      <c r="AO8">
        <v>4.9443450000000002</v>
      </c>
      <c r="AP8">
        <v>5.5396840000000003</v>
      </c>
      <c r="AQ8">
        <v>0</v>
      </c>
      <c r="AR8">
        <v>12.731328</v>
      </c>
      <c r="AS8">
        <v>10.341898</v>
      </c>
      <c r="AT8">
        <v>9.1856220000000004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78.057394000000002</v>
      </c>
      <c r="BA8">
        <f t="shared" si="1"/>
        <v>1470.4066689999997</v>
      </c>
      <c r="BD8">
        <v>6.23</v>
      </c>
      <c r="BE8">
        <v>1.85</v>
      </c>
      <c r="BF8">
        <v>2.16</v>
      </c>
      <c r="BG8">
        <v>1.72</v>
      </c>
      <c r="BH8">
        <v>6.05</v>
      </c>
      <c r="BI8">
        <v>0.96</v>
      </c>
      <c r="BJ8">
        <v>0.94</v>
      </c>
      <c r="BK8">
        <v>1.88</v>
      </c>
      <c r="BL8">
        <v>0</v>
      </c>
      <c r="BM8">
        <v>0.18</v>
      </c>
      <c r="BN8">
        <v>3.38</v>
      </c>
      <c r="BO8">
        <v>1.82</v>
      </c>
      <c r="BP8">
        <v>0.25</v>
      </c>
      <c r="BQ8">
        <v>1.91</v>
      </c>
      <c r="BR8">
        <v>2.08</v>
      </c>
      <c r="BS8">
        <v>1.58</v>
      </c>
      <c r="BT8">
        <v>2.7803979999999999</v>
      </c>
      <c r="BU8">
        <v>1.2955490000000001</v>
      </c>
      <c r="BV8">
        <v>1.912582</v>
      </c>
      <c r="BW8">
        <v>1.851707</v>
      </c>
      <c r="BX8">
        <v>1.8676440000000001</v>
      </c>
      <c r="BY8">
        <v>2.5910959999999998</v>
      </c>
      <c r="BZ8">
        <v>1.2817289999999999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5.1303710000000002</v>
      </c>
      <c r="CK8">
        <v>1.77755</v>
      </c>
      <c r="CL8">
        <v>1.286988</v>
      </c>
      <c r="CM8">
        <v>3.3976519999999999</v>
      </c>
      <c r="CN8">
        <v>3.4202469999999998</v>
      </c>
      <c r="CO8">
        <v>4.1457540000000002</v>
      </c>
      <c r="CP8">
        <v>4.1097159999999997</v>
      </c>
      <c r="CQ8">
        <v>3.4202469999999998</v>
      </c>
      <c r="CR8">
        <v>0.32722499999999999</v>
      </c>
      <c r="CS8">
        <v>2.1610779999999998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78.057394000000002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250.34049999999999</v>
      </c>
      <c r="L9">
        <v>0</v>
      </c>
      <c r="M9">
        <v>45.355356</v>
      </c>
      <c r="N9">
        <v>115.950656</v>
      </c>
      <c r="O9">
        <v>121.545478</v>
      </c>
      <c r="P9">
        <v>120.68910700000001</v>
      </c>
      <c r="Q9">
        <v>0</v>
      </c>
      <c r="R9">
        <v>13.748835</v>
      </c>
      <c r="S9">
        <v>14.974302</v>
      </c>
      <c r="T9">
        <v>0</v>
      </c>
      <c r="U9">
        <v>351.58184999999997</v>
      </c>
      <c r="V9">
        <v>7.6563829999999999</v>
      </c>
      <c r="W9">
        <v>33.442137000000002</v>
      </c>
      <c r="X9">
        <v>81.224585000000005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8.0495280000000005</v>
      </c>
      <c r="AE9">
        <v>0</v>
      </c>
      <c r="AF9">
        <v>8.709543</v>
      </c>
      <c r="AG9">
        <v>41.574013000000001</v>
      </c>
      <c r="AH9">
        <v>0</v>
      </c>
      <c r="AI9">
        <v>0</v>
      </c>
      <c r="AJ9">
        <v>0</v>
      </c>
      <c r="AK9">
        <v>51.431567000000001</v>
      </c>
      <c r="AL9">
        <v>67.000919999999994</v>
      </c>
      <c r="AM9">
        <v>0</v>
      </c>
      <c r="AN9">
        <v>0.63485599999999998</v>
      </c>
      <c r="AO9">
        <v>4.9443450000000002</v>
      </c>
      <c r="AP9">
        <v>5.5396840000000003</v>
      </c>
      <c r="AQ9">
        <v>0</v>
      </c>
      <c r="AR9">
        <v>12.731328</v>
      </c>
      <c r="AS9">
        <v>10.341898</v>
      </c>
      <c r="AT9">
        <v>6.7926289999999998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78.057394000000002</v>
      </c>
      <c r="BA9">
        <f t="shared" si="1"/>
        <v>1452.3168939999998</v>
      </c>
      <c r="BD9">
        <v>6.23</v>
      </c>
      <c r="BE9">
        <v>1.85</v>
      </c>
      <c r="BF9">
        <v>2.16</v>
      </c>
      <c r="BG9">
        <v>1.72</v>
      </c>
      <c r="BH9">
        <v>6.05</v>
      </c>
      <c r="BI9">
        <v>0.96</v>
      </c>
      <c r="BJ9">
        <v>0.94</v>
      </c>
      <c r="BK9">
        <v>1.88</v>
      </c>
      <c r="BL9">
        <v>0</v>
      </c>
      <c r="BM9">
        <v>0.18</v>
      </c>
      <c r="BN9">
        <v>3.38</v>
      </c>
      <c r="BO9">
        <v>1.82</v>
      </c>
      <c r="BP9">
        <v>0.25</v>
      </c>
      <c r="BQ9">
        <v>1.91</v>
      </c>
      <c r="BR9">
        <v>2.08</v>
      </c>
      <c r="BS9">
        <v>1.58</v>
      </c>
      <c r="BT9">
        <v>2.7803979999999999</v>
      </c>
      <c r="BU9">
        <v>1.2955490000000001</v>
      </c>
      <c r="BV9">
        <v>1.912582</v>
      </c>
      <c r="BW9">
        <v>1.851707</v>
      </c>
      <c r="BX9">
        <v>1.8676440000000001</v>
      </c>
      <c r="BY9">
        <v>2.5910959999999998</v>
      </c>
      <c r="BZ9">
        <v>1.2817289999999999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5.1303710000000002</v>
      </c>
      <c r="CK9">
        <v>1.77755</v>
      </c>
      <c r="CL9">
        <v>1.286988</v>
      </c>
      <c r="CM9">
        <v>3.3976519999999999</v>
      </c>
      <c r="CN9">
        <v>3.4202469999999998</v>
      </c>
      <c r="CO9">
        <v>4.1457540000000002</v>
      </c>
      <c r="CP9">
        <v>4.1097159999999997</v>
      </c>
      <c r="CQ9">
        <v>3.4202469999999998</v>
      </c>
      <c r="CR9">
        <v>0.32722499999999999</v>
      </c>
      <c r="CS9">
        <v>2.1610779999999998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78.057394000000002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241.17256</v>
      </c>
      <c r="L10">
        <v>0</v>
      </c>
      <c r="M10">
        <v>45.355356</v>
      </c>
      <c r="N10">
        <v>115.950656</v>
      </c>
      <c r="O10">
        <v>121.545478</v>
      </c>
      <c r="P10">
        <v>120.68910700000001</v>
      </c>
      <c r="Q10">
        <v>0</v>
      </c>
      <c r="R10">
        <v>13.748835</v>
      </c>
      <c r="S10">
        <v>14.974302</v>
      </c>
      <c r="T10">
        <v>0</v>
      </c>
      <c r="U10">
        <v>351.58184999999997</v>
      </c>
      <c r="V10">
        <v>7.6563829999999999</v>
      </c>
      <c r="W10">
        <v>33.442137000000002</v>
      </c>
      <c r="X10">
        <v>81.224585000000005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8.0495280000000005</v>
      </c>
      <c r="AE10">
        <v>0</v>
      </c>
      <c r="AF10">
        <v>8.709543</v>
      </c>
      <c r="AG10">
        <v>41.574013000000001</v>
      </c>
      <c r="AH10">
        <v>0</v>
      </c>
      <c r="AI10">
        <v>0</v>
      </c>
      <c r="AJ10">
        <v>0</v>
      </c>
      <c r="AK10">
        <v>51.431567000000001</v>
      </c>
      <c r="AL10">
        <v>67.000919999999994</v>
      </c>
      <c r="AM10">
        <v>0</v>
      </c>
      <c r="AN10">
        <v>0.63485599999999998</v>
      </c>
      <c r="AO10">
        <v>4.9443450000000002</v>
      </c>
      <c r="AP10">
        <v>5.5396840000000003</v>
      </c>
      <c r="AQ10">
        <v>0</v>
      </c>
      <c r="AR10">
        <v>12.731328</v>
      </c>
      <c r="AS10">
        <v>10.341898</v>
      </c>
      <c r="AT10">
        <v>9.1856220000000004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78.057394000000002</v>
      </c>
      <c r="BA10">
        <f t="shared" si="1"/>
        <v>1445.5419469999997</v>
      </c>
      <c r="BD10">
        <v>6.23</v>
      </c>
      <c r="BE10">
        <v>1.85</v>
      </c>
      <c r="BF10">
        <v>2.16</v>
      </c>
      <c r="BG10">
        <v>1.72</v>
      </c>
      <c r="BH10">
        <v>6.05</v>
      </c>
      <c r="BI10">
        <v>0.96</v>
      </c>
      <c r="BJ10">
        <v>0.94</v>
      </c>
      <c r="BK10">
        <v>1.88</v>
      </c>
      <c r="BL10">
        <v>0</v>
      </c>
      <c r="BM10">
        <v>0.18</v>
      </c>
      <c r="BN10">
        <v>3.38</v>
      </c>
      <c r="BO10">
        <v>1.82</v>
      </c>
      <c r="BP10">
        <v>0.25</v>
      </c>
      <c r="BQ10">
        <v>1.91</v>
      </c>
      <c r="BR10">
        <v>2.08</v>
      </c>
      <c r="BS10">
        <v>1.58</v>
      </c>
      <c r="BT10">
        <v>2.7803979999999999</v>
      </c>
      <c r="BU10">
        <v>1.2955490000000001</v>
      </c>
      <c r="BV10">
        <v>1.912582</v>
      </c>
      <c r="BW10">
        <v>1.851707</v>
      </c>
      <c r="BX10">
        <v>1.8676440000000001</v>
      </c>
      <c r="BY10">
        <v>2.5910959999999998</v>
      </c>
      <c r="BZ10">
        <v>1.2817289999999999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5.1303710000000002</v>
      </c>
      <c r="CK10">
        <v>1.77755</v>
      </c>
      <c r="CL10">
        <v>1.286988</v>
      </c>
      <c r="CM10">
        <v>3.3976519999999999</v>
      </c>
      <c r="CN10">
        <v>3.4202469999999998</v>
      </c>
      <c r="CO10">
        <v>4.1457540000000002</v>
      </c>
      <c r="CP10">
        <v>4.1097159999999997</v>
      </c>
      <c r="CQ10">
        <v>3.4202469999999998</v>
      </c>
      <c r="CR10">
        <v>0.32722499999999999</v>
      </c>
      <c r="CS10">
        <v>2.1610779999999998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78.057394000000002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200.84899999999999</v>
      </c>
      <c r="L11">
        <v>0</v>
      </c>
      <c r="M11">
        <v>45.355356</v>
      </c>
      <c r="N11">
        <v>115.950656</v>
      </c>
      <c r="O11">
        <v>121.545478</v>
      </c>
      <c r="P11">
        <v>120.68910700000001</v>
      </c>
      <c r="Q11">
        <v>0</v>
      </c>
      <c r="R11">
        <v>11.163107999999999</v>
      </c>
      <c r="S11">
        <v>13.587851000000001</v>
      </c>
      <c r="T11">
        <v>0</v>
      </c>
      <c r="U11">
        <v>351.58184999999997</v>
      </c>
      <c r="V11">
        <v>0</v>
      </c>
      <c r="W11">
        <v>29.753329000000001</v>
      </c>
      <c r="X11">
        <v>92.501439000000005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8.0495280000000005</v>
      </c>
      <c r="AE11">
        <v>0</v>
      </c>
      <c r="AF11">
        <v>8.709543</v>
      </c>
      <c r="AG11">
        <v>41.574013000000001</v>
      </c>
      <c r="AH11">
        <v>0</v>
      </c>
      <c r="AI11">
        <v>0</v>
      </c>
      <c r="AJ11">
        <v>0</v>
      </c>
      <c r="AK11">
        <v>51.431567000000001</v>
      </c>
      <c r="AL11">
        <v>22.333639999999999</v>
      </c>
      <c r="AM11">
        <v>0</v>
      </c>
      <c r="AN11">
        <v>0.63485599999999998</v>
      </c>
      <c r="AO11">
        <v>4.9443450000000002</v>
      </c>
      <c r="AP11">
        <v>5.5396840000000003</v>
      </c>
      <c r="AQ11">
        <v>0</v>
      </c>
      <c r="AR11">
        <v>15.914160000000001</v>
      </c>
      <c r="AS11">
        <v>10.341898</v>
      </c>
      <c r="AT11">
        <v>9.1856220000000004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78.057394000000002</v>
      </c>
      <c r="BA11">
        <f t="shared" si="1"/>
        <v>1359.6934239999998</v>
      </c>
      <c r="BD11">
        <v>6.23</v>
      </c>
      <c r="BE11">
        <v>1.85</v>
      </c>
      <c r="BF11">
        <v>2.16</v>
      </c>
      <c r="BG11">
        <v>1.72</v>
      </c>
      <c r="BH11">
        <v>6.05</v>
      </c>
      <c r="BI11">
        <v>0.96</v>
      </c>
      <c r="BJ11">
        <v>0.94</v>
      </c>
      <c r="BK11">
        <v>1.88</v>
      </c>
      <c r="BL11">
        <v>0</v>
      </c>
      <c r="BM11">
        <v>0.18</v>
      </c>
      <c r="BN11">
        <v>3.38</v>
      </c>
      <c r="BO11">
        <v>1.82</v>
      </c>
      <c r="BP11">
        <v>0.25</v>
      </c>
      <c r="BQ11">
        <v>1.91</v>
      </c>
      <c r="BR11">
        <v>2.08</v>
      </c>
      <c r="BS11">
        <v>1.58</v>
      </c>
      <c r="BT11">
        <v>2.7803979999999999</v>
      </c>
      <c r="BU11">
        <v>1.2955490000000001</v>
      </c>
      <c r="BV11">
        <v>1.912582</v>
      </c>
      <c r="BW11">
        <v>1.851707</v>
      </c>
      <c r="BX11">
        <v>1.8676440000000001</v>
      </c>
      <c r="BY11">
        <v>2.5910959999999998</v>
      </c>
      <c r="BZ11">
        <v>1.2817289999999999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5.1303710000000002</v>
      </c>
      <c r="CK11">
        <v>1.77755</v>
      </c>
      <c r="CL11">
        <v>1.286988</v>
      </c>
      <c r="CM11">
        <v>3.3976519999999999</v>
      </c>
      <c r="CN11">
        <v>3.4202469999999998</v>
      </c>
      <c r="CO11">
        <v>4.1457540000000002</v>
      </c>
      <c r="CP11">
        <v>4.1097159999999997</v>
      </c>
      <c r="CQ11">
        <v>3.4202469999999998</v>
      </c>
      <c r="CR11">
        <v>0.32722499999999999</v>
      </c>
      <c r="CS11">
        <v>2.1610779999999998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78.057394000000002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200.84899999999999</v>
      </c>
      <c r="L12">
        <v>0</v>
      </c>
      <c r="M12">
        <v>45.355356</v>
      </c>
      <c r="N12">
        <v>115.950656</v>
      </c>
      <c r="O12">
        <v>121.545478</v>
      </c>
      <c r="P12">
        <v>120.68910700000001</v>
      </c>
      <c r="Q12">
        <v>0</v>
      </c>
      <c r="R12">
        <v>11.163107999999999</v>
      </c>
      <c r="S12">
        <v>13.587851000000001</v>
      </c>
      <c r="T12">
        <v>0</v>
      </c>
      <c r="U12">
        <v>351.58184999999997</v>
      </c>
      <c r="V12">
        <v>0</v>
      </c>
      <c r="W12">
        <v>19.493116000000001</v>
      </c>
      <c r="X12">
        <v>92.501439000000005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8.0495280000000005</v>
      </c>
      <c r="AE12">
        <v>0</v>
      </c>
      <c r="AF12">
        <v>8.709543</v>
      </c>
      <c r="AG12">
        <v>41.574013000000001</v>
      </c>
      <c r="AH12">
        <v>0</v>
      </c>
      <c r="AI12">
        <v>0</v>
      </c>
      <c r="AJ12">
        <v>0</v>
      </c>
      <c r="AK12">
        <v>51.431567000000001</v>
      </c>
      <c r="AL12">
        <v>11.16682</v>
      </c>
      <c r="AM12">
        <v>0</v>
      </c>
      <c r="AN12">
        <v>0.63485599999999998</v>
      </c>
      <c r="AO12">
        <v>4.9443450000000002</v>
      </c>
      <c r="AP12">
        <v>5.5396840000000003</v>
      </c>
      <c r="AQ12">
        <v>0</v>
      </c>
      <c r="AR12">
        <v>15.914160000000001</v>
      </c>
      <c r="AS12">
        <v>10.341898</v>
      </c>
      <c r="AT12">
        <v>9.1856220000000004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78.057394000000002</v>
      </c>
      <c r="BA12">
        <f t="shared" si="1"/>
        <v>1338.2663909999997</v>
      </c>
      <c r="BD12">
        <v>6.23</v>
      </c>
      <c r="BE12">
        <v>1.85</v>
      </c>
      <c r="BF12">
        <v>2.16</v>
      </c>
      <c r="BG12">
        <v>1.72</v>
      </c>
      <c r="BH12">
        <v>6.05</v>
      </c>
      <c r="BI12">
        <v>0.96</v>
      </c>
      <c r="BJ12">
        <v>0.94</v>
      </c>
      <c r="BK12">
        <v>1.88</v>
      </c>
      <c r="BL12">
        <v>0</v>
      </c>
      <c r="BM12">
        <v>0.18</v>
      </c>
      <c r="BN12">
        <v>3.38</v>
      </c>
      <c r="BO12">
        <v>1.82</v>
      </c>
      <c r="BP12">
        <v>0.25</v>
      </c>
      <c r="BQ12">
        <v>1.91</v>
      </c>
      <c r="BR12">
        <v>2.08</v>
      </c>
      <c r="BS12">
        <v>1.58</v>
      </c>
      <c r="BT12">
        <v>2.7803979999999999</v>
      </c>
      <c r="BU12">
        <v>1.2955490000000001</v>
      </c>
      <c r="BV12">
        <v>1.912582</v>
      </c>
      <c r="BW12">
        <v>1.851707</v>
      </c>
      <c r="BX12">
        <v>1.8676440000000001</v>
      </c>
      <c r="BY12">
        <v>2.5910959999999998</v>
      </c>
      <c r="BZ12">
        <v>1.2817289999999999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5.1303710000000002</v>
      </c>
      <c r="CK12">
        <v>1.77755</v>
      </c>
      <c r="CL12">
        <v>1.286988</v>
      </c>
      <c r="CM12">
        <v>3.3976519999999999</v>
      </c>
      <c r="CN12">
        <v>3.4202469999999998</v>
      </c>
      <c r="CO12">
        <v>4.1457540000000002</v>
      </c>
      <c r="CP12">
        <v>4.1097159999999997</v>
      </c>
      <c r="CQ12">
        <v>3.4202469999999998</v>
      </c>
      <c r="CR12">
        <v>0.32722499999999999</v>
      </c>
      <c r="CS12">
        <v>2.1610779999999998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78.057394000000002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200.84899999999999</v>
      </c>
      <c r="L13">
        <v>0</v>
      </c>
      <c r="M13">
        <v>45.355356</v>
      </c>
      <c r="N13">
        <v>115.950656</v>
      </c>
      <c r="O13">
        <v>121.545478</v>
      </c>
      <c r="P13">
        <v>120.68910700000001</v>
      </c>
      <c r="Q13">
        <v>0</v>
      </c>
      <c r="R13">
        <v>11.163107999999999</v>
      </c>
      <c r="S13">
        <v>13.587851000000001</v>
      </c>
      <c r="T13">
        <v>0</v>
      </c>
      <c r="U13">
        <v>356.98747500000002</v>
      </c>
      <c r="V13">
        <v>0</v>
      </c>
      <c r="W13">
        <v>19.493116000000001</v>
      </c>
      <c r="X13">
        <v>92.501439000000005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8.0495280000000005</v>
      </c>
      <c r="AE13">
        <v>0</v>
      </c>
      <c r="AF13">
        <v>8.709543</v>
      </c>
      <c r="AG13">
        <v>41.574013000000001</v>
      </c>
      <c r="AH13">
        <v>0</v>
      </c>
      <c r="AI13">
        <v>0</v>
      </c>
      <c r="AJ13">
        <v>0</v>
      </c>
      <c r="AK13">
        <v>51.431567000000001</v>
      </c>
      <c r="AL13">
        <v>2.2333639999999999</v>
      </c>
      <c r="AM13">
        <v>0</v>
      </c>
      <c r="AN13">
        <v>0.63485599999999998</v>
      </c>
      <c r="AO13">
        <v>4.9443450000000002</v>
      </c>
      <c r="AP13">
        <v>9.8483280000000004</v>
      </c>
      <c r="AQ13">
        <v>0</v>
      </c>
      <c r="AR13">
        <v>15.914160000000001</v>
      </c>
      <c r="AS13">
        <v>10.341898</v>
      </c>
      <c r="AT13">
        <v>9.1856220000000004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78.057394000000002</v>
      </c>
      <c r="BA13">
        <f t="shared" si="1"/>
        <v>1339.0472039999997</v>
      </c>
      <c r="BD13">
        <v>6.23</v>
      </c>
      <c r="BE13">
        <v>1.85</v>
      </c>
      <c r="BF13">
        <v>2.16</v>
      </c>
      <c r="BG13">
        <v>1.72</v>
      </c>
      <c r="BH13">
        <v>6.05</v>
      </c>
      <c r="BI13">
        <v>0.96</v>
      </c>
      <c r="BJ13">
        <v>0.94</v>
      </c>
      <c r="BK13">
        <v>1.88</v>
      </c>
      <c r="BL13">
        <v>0</v>
      </c>
      <c r="BM13">
        <v>0.18</v>
      </c>
      <c r="BN13">
        <v>3.38</v>
      </c>
      <c r="BO13">
        <v>1.82</v>
      </c>
      <c r="BP13">
        <v>0.25</v>
      </c>
      <c r="BQ13">
        <v>1.91</v>
      </c>
      <c r="BR13">
        <v>2.08</v>
      </c>
      <c r="BS13">
        <v>1.58</v>
      </c>
      <c r="BT13">
        <v>2.7803979999999999</v>
      </c>
      <c r="BU13">
        <v>1.2955490000000001</v>
      </c>
      <c r="BV13">
        <v>1.912582</v>
      </c>
      <c r="BW13">
        <v>1.851707</v>
      </c>
      <c r="BX13">
        <v>1.8676440000000001</v>
      </c>
      <c r="BY13">
        <v>2.5910959999999998</v>
      </c>
      <c r="BZ13">
        <v>1.2817289999999999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5.1303710000000002</v>
      </c>
      <c r="CK13">
        <v>1.77755</v>
      </c>
      <c r="CL13">
        <v>1.286988</v>
      </c>
      <c r="CM13">
        <v>3.3976519999999999</v>
      </c>
      <c r="CN13">
        <v>3.4202469999999998</v>
      </c>
      <c r="CO13">
        <v>4.1457540000000002</v>
      </c>
      <c r="CP13">
        <v>4.1097159999999997</v>
      </c>
      <c r="CQ13">
        <v>3.4202469999999998</v>
      </c>
      <c r="CR13">
        <v>0.32722499999999999</v>
      </c>
      <c r="CS13">
        <v>2.1610779999999998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78.057394000000002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200.84899999999999</v>
      </c>
      <c r="L14">
        <v>0</v>
      </c>
      <c r="M14">
        <v>45.355356</v>
      </c>
      <c r="N14">
        <v>115.950656</v>
      </c>
      <c r="O14">
        <v>121.545478</v>
      </c>
      <c r="P14">
        <v>120.68910700000001</v>
      </c>
      <c r="Q14">
        <v>0</v>
      </c>
      <c r="R14">
        <v>11.163107999999999</v>
      </c>
      <c r="S14">
        <v>13.587851000000001</v>
      </c>
      <c r="T14">
        <v>0</v>
      </c>
      <c r="U14">
        <v>362.3931</v>
      </c>
      <c r="V14">
        <v>0</v>
      </c>
      <c r="W14">
        <v>19.493116000000001</v>
      </c>
      <c r="X14">
        <v>75.988287999999997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8.0495280000000005</v>
      </c>
      <c r="AE14">
        <v>0</v>
      </c>
      <c r="AF14">
        <v>8.709543</v>
      </c>
      <c r="AG14">
        <v>41.574013000000001</v>
      </c>
      <c r="AH14">
        <v>0</v>
      </c>
      <c r="AI14">
        <v>0</v>
      </c>
      <c r="AJ14">
        <v>0</v>
      </c>
      <c r="AK14">
        <v>51.431567000000001</v>
      </c>
      <c r="AL14">
        <v>2.2333639999999999</v>
      </c>
      <c r="AM14">
        <v>0</v>
      </c>
      <c r="AN14">
        <v>0.63485599999999998</v>
      </c>
      <c r="AO14">
        <v>4.9443450000000002</v>
      </c>
      <c r="AP14">
        <v>9.8483280000000004</v>
      </c>
      <c r="AQ14">
        <v>0</v>
      </c>
      <c r="AR14">
        <v>15.914160000000001</v>
      </c>
      <c r="AS14">
        <v>10.341898</v>
      </c>
      <c r="AT14">
        <v>9.1856220000000004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78.057394000000002</v>
      </c>
      <c r="BA14">
        <f t="shared" si="1"/>
        <v>1327.9396779999997</v>
      </c>
      <c r="BD14">
        <v>6.23</v>
      </c>
      <c r="BE14">
        <v>1.85</v>
      </c>
      <c r="BF14">
        <v>2.16</v>
      </c>
      <c r="BG14">
        <v>1.72</v>
      </c>
      <c r="BH14">
        <v>6.05</v>
      </c>
      <c r="BI14">
        <v>0.96</v>
      </c>
      <c r="BJ14">
        <v>0.94</v>
      </c>
      <c r="BK14">
        <v>1.88</v>
      </c>
      <c r="BL14">
        <v>0</v>
      </c>
      <c r="BM14">
        <v>0.18</v>
      </c>
      <c r="BN14">
        <v>3.38</v>
      </c>
      <c r="BO14">
        <v>1.82</v>
      </c>
      <c r="BP14">
        <v>0.25</v>
      </c>
      <c r="BQ14">
        <v>1.91</v>
      </c>
      <c r="BR14">
        <v>2.08</v>
      </c>
      <c r="BS14">
        <v>1.58</v>
      </c>
      <c r="BT14">
        <v>2.7803979999999999</v>
      </c>
      <c r="BU14">
        <v>1.2955490000000001</v>
      </c>
      <c r="BV14">
        <v>1.912582</v>
      </c>
      <c r="BW14">
        <v>1.851707</v>
      </c>
      <c r="BX14">
        <v>1.8676440000000001</v>
      </c>
      <c r="BY14">
        <v>2.5910959999999998</v>
      </c>
      <c r="BZ14">
        <v>1.2817289999999999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5.1303710000000002</v>
      </c>
      <c r="CK14">
        <v>1.77755</v>
      </c>
      <c r="CL14">
        <v>1.286988</v>
      </c>
      <c r="CM14">
        <v>3.3976519999999999</v>
      </c>
      <c r="CN14">
        <v>3.4202469999999998</v>
      </c>
      <c r="CO14">
        <v>4.1457540000000002</v>
      </c>
      <c r="CP14">
        <v>4.1097159999999997</v>
      </c>
      <c r="CQ14">
        <v>3.4202469999999998</v>
      </c>
      <c r="CR14">
        <v>0.32722499999999999</v>
      </c>
      <c r="CS14">
        <v>2.1610779999999998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78.057394000000002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200.84899999999999</v>
      </c>
      <c r="L15">
        <v>0</v>
      </c>
      <c r="M15">
        <v>45.355356</v>
      </c>
      <c r="N15">
        <v>115.950656</v>
      </c>
      <c r="O15">
        <v>121.545478</v>
      </c>
      <c r="P15">
        <v>120.68910700000001</v>
      </c>
      <c r="Q15">
        <v>0</v>
      </c>
      <c r="R15">
        <v>11.163107999999999</v>
      </c>
      <c r="S15">
        <v>13.587851000000001</v>
      </c>
      <c r="T15">
        <v>0</v>
      </c>
      <c r="U15">
        <v>362.3931</v>
      </c>
      <c r="V15">
        <v>0</v>
      </c>
      <c r="W15">
        <v>19.493116000000001</v>
      </c>
      <c r="X15">
        <v>75.988287999999997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8.0495280000000005</v>
      </c>
      <c r="AE15">
        <v>0</v>
      </c>
      <c r="AF15">
        <v>8.709543</v>
      </c>
      <c r="AG15">
        <v>41.574013000000001</v>
      </c>
      <c r="AH15">
        <v>0</v>
      </c>
      <c r="AI15">
        <v>0</v>
      </c>
      <c r="AJ15">
        <v>0</v>
      </c>
      <c r="AK15">
        <v>51.431567000000001</v>
      </c>
      <c r="AL15">
        <v>2.2333639999999999</v>
      </c>
      <c r="AM15">
        <v>0</v>
      </c>
      <c r="AN15">
        <v>0.63485599999999998</v>
      </c>
      <c r="AO15">
        <v>4.9443450000000002</v>
      </c>
      <c r="AP15">
        <v>9.8483280000000004</v>
      </c>
      <c r="AQ15">
        <v>0</v>
      </c>
      <c r="AR15">
        <v>38.193984</v>
      </c>
      <c r="AS15">
        <v>10.341898</v>
      </c>
      <c r="AT15">
        <v>9.1856220000000004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78.057394000000002</v>
      </c>
      <c r="BA15">
        <f t="shared" si="1"/>
        <v>1350.2195019999997</v>
      </c>
      <c r="BD15">
        <v>6.23</v>
      </c>
      <c r="BE15">
        <v>1.85</v>
      </c>
      <c r="BF15">
        <v>2.16</v>
      </c>
      <c r="BG15">
        <v>1.72</v>
      </c>
      <c r="BH15">
        <v>6.05</v>
      </c>
      <c r="BI15">
        <v>0.96</v>
      </c>
      <c r="BJ15">
        <v>0.94</v>
      </c>
      <c r="BK15">
        <v>1.88</v>
      </c>
      <c r="BL15">
        <v>0</v>
      </c>
      <c r="BM15">
        <v>0.18</v>
      </c>
      <c r="BN15">
        <v>3.38</v>
      </c>
      <c r="BO15">
        <v>1.82</v>
      </c>
      <c r="BP15">
        <v>0.25</v>
      </c>
      <c r="BQ15">
        <v>1.91</v>
      </c>
      <c r="BR15">
        <v>2.08</v>
      </c>
      <c r="BS15">
        <v>1.58</v>
      </c>
      <c r="BT15">
        <v>2.7803979999999999</v>
      </c>
      <c r="BU15">
        <v>1.2955490000000001</v>
      </c>
      <c r="BV15">
        <v>1.912582</v>
      </c>
      <c r="BW15">
        <v>1.851707</v>
      </c>
      <c r="BX15">
        <v>1.8676440000000001</v>
      </c>
      <c r="BY15">
        <v>2.5910959999999998</v>
      </c>
      <c r="BZ15">
        <v>1.2817289999999999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5.1303710000000002</v>
      </c>
      <c r="CK15">
        <v>1.77755</v>
      </c>
      <c r="CL15">
        <v>1.286988</v>
      </c>
      <c r="CM15">
        <v>3.3976519999999999</v>
      </c>
      <c r="CN15">
        <v>3.4202469999999998</v>
      </c>
      <c r="CO15">
        <v>4.1457540000000002</v>
      </c>
      <c r="CP15">
        <v>4.1097159999999997</v>
      </c>
      <c r="CQ15">
        <v>3.4202469999999998</v>
      </c>
      <c r="CR15">
        <v>0.32722499999999999</v>
      </c>
      <c r="CS15">
        <v>2.1610779999999998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78.057394000000002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200.84899999999999</v>
      </c>
      <c r="L16">
        <v>0</v>
      </c>
      <c r="M16">
        <v>45.355356</v>
      </c>
      <c r="N16">
        <v>115.950656</v>
      </c>
      <c r="O16">
        <v>121.545478</v>
      </c>
      <c r="P16">
        <v>120.68910700000001</v>
      </c>
      <c r="Q16">
        <v>0</v>
      </c>
      <c r="R16">
        <v>11.163107999999999</v>
      </c>
      <c r="S16">
        <v>13.587851000000001</v>
      </c>
      <c r="T16">
        <v>0</v>
      </c>
      <c r="U16">
        <v>362.3931</v>
      </c>
      <c r="V16">
        <v>0</v>
      </c>
      <c r="W16">
        <v>19.493116000000001</v>
      </c>
      <c r="X16">
        <v>75.988287999999997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8.0495280000000005</v>
      </c>
      <c r="AE16">
        <v>0</v>
      </c>
      <c r="AF16">
        <v>8.709543</v>
      </c>
      <c r="AG16">
        <v>41.574013000000001</v>
      </c>
      <c r="AH16">
        <v>0</v>
      </c>
      <c r="AI16">
        <v>0</v>
      </c>
      <c r="AJ16">
        <v>0</v>
      </c>
      <c r="AK16">
        <v>51.431567000000001</v>
      </c>
      <c r="AL16">
        <v>2.2333639999999999</v>
      </c>
      <c r="AM16">
        <v>0</v>
      </c>
      <c r="AN16">
        <v>0.63485599999999998</v>
      </c>
      <c r="AO16">
        <v>4.9443450000000002</v>
      </c>
      <c r="AP16">
        <v>5.5396840000000003</v>
      </c>
      <c r="AQ16">
        <v>0</v>
      </c>
      <c r="AR16">
        <v>38.193984</v>
      </c>
      <c r="AS16">
        <v>10.341898</v>
      </c>
      <c r="AT16">
        <v>9.1856220000000004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78.057394000000002</v>
      </c>
      <c r="BA16">
        <f t="shared" si="1"/>
        <v>1345.9108579999997</v>
      </c>
      <c r="BD16">
        <v>6.23</v>
      </c>
      <c r="BE16">
        <v>1.85</v>
      </c>
      <c r="BF16">
        <v>2.16</v>
      </c>
      <c r="BG16">
        <v>1.72</v>
      </c>
      <c r="BH16">
        <v>6.05</v>
      </c>
      <c r="BI16">
        <v>0.96</v>
      </c>
      <c r="BJ16">
        <v>0.94</v>
      </c>
      <c r="BK16">
        <v>1.88</v>
      </c>
      <c r="BL16">
        <v>0</v>
      </c>
      <c r="BM16">
        <v>0.18</v>
      </c>
      <c r="BN16">
        <v>3.38</v>
      </c>
      <c r="BO16">
        <v>1.82</v>
      </c>
      <c r="BP16">
        <v>0.25</v>
      </c>
      <c r="BQ16">
        <v>1.91</v>
      </c>
      <c r="BR16">
        <v>2.08</v>
      </c>
      <c r="BS16">
        <v>1.58</v>
      </c>
      <c r="BT16">
        <v>2.7803979999999999</v>
      </c>
      <c r="BU16">
        <v>1.2955490000000001</v>
      </c>
      <c r="BV16">
        <v>1.912582</v>
      </c>
      <c r="BW16">
        <v>1.851707</v>
      </c>
      <c r="BX16">
        <v>1.8676440000000001</v>
      </c>
      <c r="BY16">
        <v>2.5910959999999998</v>
      </c>
      <c r="BZ16">
        <v>1.2817289999999999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5.1303710000000002</v>
      </c>
      <c r="CK16">
        <v>1.77755</v>
      </c>
      <c r="CL16">
        <v>1.286988</v>
      </c>
      <c r="CM16">
        <v>3.3976519999999999</v>
      </c>
      <c r="CN16">
        <v>3.4202469999999998</v>
      </c>
      <c r="CO16">
        <v>4.1457540000000002</v>
      </c>
      <c r="CP16">
        <v>4.1097159999999997</v>
      </c>
      <c r="CQ16">
        <v>3.4202469999999998</v>
      </c>
      <c r="CR16">
        <v>0.32722499999999999</v>
      </c>
      <c r="CS16">
        <v>2.1610779999999998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78.057394000000002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200.84899999999999</v>
      </c>
      <c r="L17">
        <v>0</v>
      </c>
      <c r="M17">
        <v>45.355356</v>
      </c>
      <c r="N17">
        <v>115.950656</v>
      </c>
      <c r="O17">
        <v>121.545478</v>
      </c>
      <c r="P17">
        <v>120.68910700000001</v>
      </c>
      <c r="Q17">
        <v>0</v>
      </c>
      <c r="R17">
        <v>11.036593</v>
      </c>
      <c r="S17">
        <v>13.146794</v>
      </c>
      <c r="T17">
        <v>0</v>
      </c>
      <c r="U17">
        <v>362.3931</v>
      </c>
      <c r="V17">
        <v>0</v>
      </c>
      <c r="W17">
        <v>19.493116000000001</v>
      </c>
      <c r="X17">
        <v>66.378287999999998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8.0495280000000005</v>
      </c>
      <c r="AE17">
        <v>0</v>
      </c>
      <c r="AF17">
        <v>8.709543</v>
      </c>
      <c r="AG17">
        <v>41.574013000000001</v>
      </c>
      <c r="AH17">
        <v>0</v>
      </c>
      <c r="AI17">
        <v>0</v>
      </c>
      <c r="AJ17">
        <v>0</v>
      </c>
      <c r="AK17">
        <v>51.431567000000001</v>
      </c>
      <c r="AL17">
        <v>2.2333639999999999</v>
      </c>
      <c r="AM17">
        <v>0</v>
      </c>
      <c r="AN17">
        <v>0.63485599999999998</v>
      </c>
      <c r="AO17">
        <v>4.9443450000000002</v>
      </c>
      <c r="AP17">
        <v>5.5396840000000003</v>
      </c>
      <c r="AQ17">
        <v>0</v>
      </c>
      <c r="AR17">
        <v>10.609439999999999</v>
      </c>
      <c r="AS17">
        <v>10.341898</v>
      </c>
      <c r="AT17">
        <v>9.1856220000000004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78.057394000000002</v>
      </c>
      <c r="BA17">
        <f t="shared" si="1"/>
        <v>1308.1487419999999</v>
      </c>
      <c r="BD17">
        <v>6.23</v>
      </c>
      <c r="BE17">
        <v>1.85</v>
      </c>
      <c r="BF17">
        <v>2.16</v>
      </c>
      <c r="BG17">
        <v>1.72</v>
      </c>
      <c r="BH17">
        <v>6.05</v>
      </c>
      <c r="BI17">
        <v>0.96</v>
      </c>
      <c r="BJ17">
        <v>0.94</v>
      </c>
      <c r="BK17">
        <v>1.88</v>
      </c>
      <c r="BL17">
        <v>0</v>
      </c>
      <c r="BM17">
        <v>0.18</v>
      </c>
      <c r="BN17">
        <v>3.38</v>
      </c>
      <c r="BO17">
        <v>1.82</v>
      </c>
      <c r="BP17">
        <v>0.25</v>
      </c>
      <c r="BQ17">
        <v>1.91</v>
      </c>
      <c r="BR17">
        <v>2.08</v>
      </c>
      <c r="BS17">
        <v>1.58</v>
      </c>
      <c r="BT17">
        <v>2.7803979999999999</v>
      </c>
      <c r="BU17">
        <v>1.2955490000000001</v>
      </c>
      <c r="BV17">
        <v>1.912582</v>
      </c>
      <c r="BW17">
        <v>1.851707</v>
      </c>
      <c r="BX17">
        <v>1.8676440000000001</v>
      </c>
      <c r="BY17">
        <v>2.5910959999999998</v>
      </c>
      <c r="BZ17">
        <v>1.2817289999999999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5.1303710000000002</v>
      </c>
      <c r="CK17">
        <v>1.77755</v>
      </c>
      <c r="CL17">
        <v>1.286988</v>
      </c>
      <c r="CM17">
        <v>3.3976519999999999</v>
      </c>
      <c r="CN17">
        <v>3.4202469999999998</v>
      </c>
      <c r="CO17">
        <v>4.1457540000000002</v>
      </c>
      <c r="CP17">
        <v>4.1097159999999997</v>
      </c>
      <c r="CQ17">
        <v>3.4202469999999998</v>
      </c>
      <c r="CR17">
        <v>0.32722499999999999</v>
      </c>
      <c r="CS17">
        <v>2.1610779999999998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78.057394000000002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200.84899999999999</v>
      </c>
      <c r="L18">
        <v>0</v>
      </c>
      <c r="M18">
        <v>45.355356</v>
      </c>
      <c r="N18">
        <v>115.950656</v>
      </c>
      <c r="O18">
        <v>121.545478</v>
      </c>
      <c r="P18">
        <v>120.68910700000001</v>
      </c>
      <c r="Q18">
        <v>0</v>
      </c>
      <c r="R18">
        <v>11.036593</v>
      </c>
      <c r="S18">
        <v>13.146794</v>
      </c>
      <c r="T18">
        <v>0</v>
      </c>
      <c r="U18">
        <v>362.3931</v>
      </c>
      <c r="V18">
        <v>0</v>
      </c>
      <c r="W18">
        <v>19.493116000000001</v>
      </c>
      <c r="X18">
        <v>66.378287999999998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8.0495280000000005</v>
      </c>
      <c r="AE18">
        <v>0</v>
      </c>
      <c r="AF18">
        <v>8.709543</v>
      </c>
      <c r="AG18">
        <v>41.574013000000001</v>
      </c>
      <c r="AH18">
        <v>0</v>
      </c>
      <c r="AI18">
        <v>0</v>
      </c>
      <c r="AJ18">
        <v>0</v>
      </c>
      <c r="AK18">
        <v>51.431567000000001</v>
      </c>
      <c r="AL18">
        <v>2.2333639999999999</v>
      </c>
      <c r="AM18">
        <v>0</v>
      </c>
      <c r="AN18">
        <v>0.63485599999999998</v>
      </c>
      <c r="AO18">
        <v>4.9443450000000002</v>
      </c>
      <c r="AP18">
        <v>5.5396840000000003</v>
      </c>
      <c r="AQ18">
        <v>0</v>
      </c>
      <c r="AR18">
        <v>10.609439999999999</v>
      </c>
      <c r="AS18">
        <v>10.341898</v>
      </c>
      <c r="AT18">
        <v>9.1856220000000004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78.057394000000002</v>
      </c>
      <c r="BA18">
        <f t="shared" si="1"/>
        <v>1308.1487419999999</v>
      </c>
      <c r="BD18">
        <v>6.23</v>
      </c>
      <c r="BE18">
        <v>1.85</v>
      </c>
      <c r="BF18">
        <v>2.16</v>
      </c>
      <c r="BG18">
        <v>1.72</v>
      </c>
      <c r="BH18">
        <v>6.05</v>
      </c>
      <c r="BI18">
        <v>0.96</v>
      </c>
      <c r="BJ18">
        <v>0.94</v>
      </c>
      <c r="BK18">
        <v>1.88</v>
      </c>
      <c r="BL18">
        <v>0</v>
      </c>
      <c r="BM18">
        <v>0.18</v>
      </c>
      <c r="BN18">
        <v>3.38</v>
      </c>
      <c r="BO18">
        <v>1.82</v>
      </c>
      <c r="BP18">
        <v>0.25</v>
      </c>
      <c r="BQ18">
        <v>1.91</v>
      </c>
      <c r="BR18">
        <v>2.08</v>
      </c>
      <c r="BS18">
        <v>1.58</v>
      </c>
      <c r="BT18">
        <v>2.7803979999999999</v>
      </c>
      <c r="BU18">
        <v>1.2955490000000001</v>
      </c>
      <c r="BV18">
        <v>1.912582</v>
      </c>
      <c r="BW18">
        <v>1.851707</v>
      </c>
      <c r="BX18">
        <v>1.8676440000000001</v>
      </c>
      <c r="BY18">
        <v>2.5910959999999998</v>
      </c>
      <c r="BZ18">
        <v>1.2817289999999999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5.1303710000000002</v>
      </c>
      <c r="CK18">
        <v>1.77755</v>
      </c>
      <c r="CL18">
        <v>1.286988</v>
      </c>
      <c r="CM18">
        <v>3.3976519999999999</v>
      </c>
      <c r="CN18">
        <v>3.4202469999999998</v>
      </c>
      <c r="CO18">
        <v>4.1457540000000002</v>
      </c>
      <c r="CP18">
        <v>4.1097159999999997</v>
      </c>
      <c r="CQ18">
        <v>3.4202469999999998</v>
      </c>
      <c r="CR18">
        <v>0.32722499999999999</v>
      </c>
      <c r="CS18">
        <v>2.1610779999999998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78.057394000000002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234.48400000000001</v>
      </c>
      <c r="L19">
        <v>0</v>
      </c>
      <c r="M19">
        <v>45.355356</v>
      </c>
      <c r="N19">
        <v>115.950656</v>
      </c>
      <c r="O19">
        <v>121.545478</v>
      </c>
      <c r="P19">
        <v>120.68910700000001</v>
      </c>
      <c r="Q19">
        <v>0</v>
      </c>
      <c r="R19">
        <v>13.748835</v>
      </c>
      <c r="S19">
        <v>14.974302</v>
      </c>
      <c r="T19">
        <v>0</v>
      </c>
      <c r="U19">
        <v>367.58249999999998</v>
      </c>
      <c r="V19">
        <v>7.6563829999999999</v>
      </c>
      <c r="W19">
        <v>19.493116000000001</v>
      </c>
      <c r="X19">
        <v>80.793288000000004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8.0495280000000005</v>
      </c>
      <c r="AE19">
        <v>0</v>
      </c>
      <c r="AF19">
        <v>8.709543</v>
      </c>
      <c r="AG19">
        <v>41.574013000000001</v>
      </c>
      <c r="AH19">
        <v>0</v>
      </c>
      <c r="AI19">
        <v>0</v>
      </c>
      <c r="AJ19">
        <v>0</v>
      </c>
      <c r="AK19">
        <v>51.431567000000001</v>
      </c>
      <c r="AL19">
        <v>2.2333639999999999</v>
      </c>
      <c r="AM19">
        <v>0</v>
      </c>
      <c r="AN19">
        <v>0.63485599999999998</v>
      </c>
      <c r="AO19">
        <v>4.9443450000000002</v>
      </c>
      <c r="AP19">
        <v>5.5396840000000003</v>
      </c>
      <c r="AQ19">
        <v>0</v>
      </c>
      <c r="AR19">
        <v>12.731328</v>
      </c>
      <c r="AS19">
        <v>10.341898</v>
      </c>
      <c r="AT19">
        <v>9.1856220000000004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78.057394000000002</v>
      </c>
      <c r="BA19">
        <f t="shared" si="1"/>
        <v>1375.7061630000001</v>
      </c>
      <c r="BD19">
        <v>6.23</v>
      </c>
      <c r="BE19">
        <v>1.85</v>
      </c>
      <c r="BF19">
        <v>2.16</v>
      </c>
      <c r="BG19">
        <v>1.72</v>
      </c>
      <c r="BH19">
        <v>6.05</v>
      </c>
      <c r="BI19">
        <v>0.96</v>
      </c>
      <c r="BJ19">
        <v>0.94</v>
      </c>
      <c r="BK19">
        <v>1.88</v>
      </c>
      <c r="BL19">
        <v>0</v>
      </c>
      <c r="BM19">
        <v>0.18</v>
      </c>
      <c r="BN19">
        <v>3.38</v>
      </c>
      <c r="BO19">
        <v>1.82</v>
      </c>
      <c r="BP19">
        <v>0.25</v>
      </c>
      <c r="BQ19">
        <v>1.91</v>
      </c>
      <c r="BR19">
        <v>2.08</v>
      </c>
      <c r="BS19">
        <v>1.58</v>
      </c>
      <c r="BT19">
        <v>2.7803979999999999</v>
      </c>
      <c r="BU19">
        <v>1.2955490000000001</v>
      </c>
      <c r="BV19">
        <v>1.912582</v>
      </c>
      <c r="BW19">
        <v>1.851707</v>
      </c>
      <c r="BX19">
        <v>1.8676440000000001</v>
      </c>
      <c r="BY19">
        <v>2.5910959999999998</v>
      </c>
      <c r="BZ19">
        <v>1.2817289999999999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5.1303710000000002</v>
      </c>
      <c r="CK19">
        <v>1.77755</v>
      </c>
      <c r="CL19">
        <v>1.286988</v>
      </c>
      <c r="CM19">
        <v>3.3976519999999999</v>
      </c>
      <c r="CN19">
        <v>3.4202469999999998</v>
      </c>
      <c r="CO19">
        <v>4.1457540000000002</v>
      </c>
      <c r="CP19">
        <v>4.1097159999999997</v>
      </c>
      <c r="CQ19">
        <v>3.4202469999999998</v>
      </c>
      <c r="CR19">
        <v>0.32722499999999999</v>
      </c>
      <c r="CS19">
        <v>2.1610779999999998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78.057394000000002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251.78200000000001</v>
      </c>
      <c r="L20">
        <v>0</v>
      </c>
      <c r="M20">
        <v>45.355356</v>
      </c>
      <c r="N20">
        <v>115.950656</v>
      </c>
      <c r="O20">
        <v>121.545478</v>
      </c>
      <c r="P20">
        <v>120.68910700000001</v>
      </c>
      <c r="Q20">
        <v>0</v>
      </c>
      <c r="R20">
        <v>13.748835</v>
      </c>
      <c r="S20">
        <v>14.974302</v>
      </c>
      <c r="T20">
        <v>0</v>
      </c>
      <c r="U20">
        <v>372.98812500000003</v>
      </c>
      <c r="V20">
        <v>7.6563829999999999</v>
      </c>
      <c r="W20">
        <v>19.493116000000001</v>
      </c>
      <c r="X20">
        <v>92.501439000000005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8.0495280000000005</v>
      </c>
      <c r="AE20">
        <v>0</v>
      </c>
      <c r="AF20">
        <v>8.709543</v>
      </c>
      <c r="AG20">
        <v>41.574013000000001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0.63485599999999998</v>
      </c>
      <c r="AO20">
        <v>4.9443450000000002</v>
      </c>
      <c r="AP20">
        <v>5.5396840000000003</v>
      </c>
      <c r="AQ20">
        <v>0</v>
      </c>
      <c r="AR20">
        <v>12.731328</v>
      </c>
      <c r="AS20">
        <v>10.341898</v>
      </c>
      <c r="AT20">
        <v>9.1856220000000004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78.057394000000002</v>
      </c>
      <c r="BA20">
        <f t="shared" si="1"/>
        <v>1410.1179389999998</v>
      </c>
      <c r="BD20">
        <v>6.23</v>
      </c>
      <c r="BE20">
        <v>1.85</v>
      </c>
      <c r="BF20">
        <v>2.16</v>
      </c>
      <c r="BG20">
        <v>1.72</v>
      </c>
      <c r="BH20">
        <v>6.05</v>
      </c>
      <c r="BI20">
        <v>0.96</v>
      </c>
      <c r="BJ20">
        <v>0.94</v>
      </c>
      <c r="BK20">
        <v>1.88</v>
      </c>
      <c r="BL20">
        <v>0</v>
      </c>
      <c r="BM20">
        <v>0.18</v>
      </c>
      <c r="BN20">
        <v>3.38</v>
      </c>
      <c r="BO20">
        <v>1.82</v>
      </c>
      <c r="BP20">
        <v>0.25</v>
      </c>
      <c r="BQ20">
        <v>1.91</v>
      </c>
      <c r="BR20">
        <v>2.08</v>
      </c>
      <c r="BS20">
        <v>1.58</v>
      </c>
      <c r="BT20">
        <v>2.7803979999999999</v>
      </c>
      <c r="BU20">
        <v>1.2955490000000001</v>
      </c>
      <c r="BV20">
        <v>1.912582</v>
      </c>
      <c r="BW20">
        <v>1.851707</v>
      </c>
      <c r="BX20">
        <v>1.8676440000000001</v>
      </c>
      <c r="BY20">
        <v>2.5910959999999998</v>
      </c>
      <c r="BZ20">
        <v>1.2817289999999999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5.1303710000000002</v>
      </c>
      <c r="CK20">
        <v>1.77755</v>
      </c>
      <c r="CL20">
        <v>1.286988</v>
      </c>
      <c r="CM20">
        <v>3.3976519999999999</v>
      </c>
      <c r="CN20">
        <v>3.4202469999999998</v>
      </c>
      <c r="CO20">
        <v>4.1457540000000002</v>
      </c>
      <c r="CP20">
        <v>4.1097159999999997</v>
      </c>
      <c r="CQ20">
        <v>3.4202469999999998</v>
      </c>
      <c r="CR20">
        <v>0.32722499999999999</v>
      </c>
      <c r="CS20">
        <v>2.1610779999999998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78.057394000000002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283.654718</v>
      </c>
      <c r="L21">
        <v>0</v>
      </c>
      <c r="M21">
        <v>45.355356</v>
      </c>
      <c r="N21">
        <v>115.950656</v>
      </c>
      <c r="O21">
        <v>121.545478</v>
      </c>
      <c r="P21">
        <v>120.68910700000001</v>
      </c>
      <c r="Q21">
        <v>0</v>
      </c>
      <c r="R21">
        <v>13.748835</v>
      </c>
      <c r="S21">
        <v>14.974302</v>
      </c>
      <c r="T21">
        <v>0</v>
      </c>
      <c r="U21">
        <v>372.98812500000003</v>
      </c>
      <c r="V21">
        <v>7.6563829999999999</v>
      </c>
      <c r="W21">
        <v>29.753329000000001</v>
      </c>
      <c r="X21">
        <v>92.501439000000005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8.9583460000000006</v>
      </c>
      <c r="AE21">
        <v>0</v>
      </c>
      <c r="AF21">
        <v>8.709543</v>
      </c>
      <c r="AG21">
        <v>41.574013000000001</v>
      </c>
      <c r="AH21">
        <v>0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0.63485599999999998</v>
      </c>
      <c r="AO21">
        <v>4.9443450000000002</v>
      </c>
      <c r="AP21">
        <v>5.5396840000000003</v>
      </c>
      <c r="AQ21">
        <v>0</v>
      </c>
      <c r="AR21">
        <v>12.731328</v>
      </c>
      <c r="AS21">
        <v>11.634634999999999</v>
      </c>
      <c r="AT21">
        <v>9.1856220000000004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78.057394000000002</v>
      </c>
      <c r="BA21">
        <f t="shared" si="1"/>
        <v>1454.4524249999997</v>
      </c>
      <c r="BD21">
        <v>6.23</v>
      </c>
      <c r="BE21">
        <v>1.85</v>
      </c>
      <c r="BF21">
        <v>2.16</v>
      </c>
      <c r="BG21">
        <v>1.72</v>
      </c>
      <c r="BH21">
        <v>6.05</v>
      </c>
      <c r="BI21">
        <v>0.96</v>
      </c>
      <c r="BJ21">
        <v>0.94</v>
      </c>
      <c r="BK21">
        <v>1.88</v>
      </c>
      <c r="BL21">
        <v>0</v>
      </c>
      <c r="BM21">
        <v>0.18</v>
      </c>
      <c r="BN21">
        <v>3.38</v>
      </c>
      <c r="BO21">
        <v>1.82</v>
      </c>
      <c r="BP21">
        <v>0.25</v>
      </c>
      <c r="BQ21">
        <v>1.91</v>
      </c>
      <c r="BR21">
        <v>2.08</v>
      </c>
      <c r="BS21">
        <v>1.58</v>
      </c>
      <c r="BT21">
        <v>2.7803979999999999</v>
      </c>
      <c r="BU21">
        <v>1.2955490000000001</v>
      </c>
      <c r="BV21">
        <v>1.912582</v>
      </c>
      <c r="BW21">
        <v>1.851707</v>
      </c>
      <c r="BX21">
        <v>1.8676440000000001</v>
      </c>
      <c r="BY21">
        <v>2.5910959999999998</v>
      </c>
      <c r="BZ21">
        <v>1.2817289999999999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5.1303710000000002</v>
      </c>
      <c r="CK21">
        <v>1.77755</v>
      </c>
      <c r="CL21">
        <v>1.286988</v>
      </c>
      <c r="CM21">
        <v>3.3976519999999999</v>
      </c>
      <c r="CN21">
        <v>3.4202469999999998</v>
      </c>
      <c r="CO21">
        <v>4.1457540000000002</v>
      </c>
      <c r="CP21">
        <v>4.1097159999999997</v>
      </c>
      <c r="CQ21">
        <v>3.4202469999999998</v>
      </c>
      <c r="CR21">
        <v>0.32722499999999999</v>
      </c>
      <c r="CS21">
        <v>2.1610779999999998</v>
      </c>
      <c r="CT21">
        <v>0</v>
      </c>
      <c r="CU21">
        <v>0</v>
      </c>
      <c r="CV21">
        <v>0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78.057394000000002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283.654718</v>
      </c>
      <c r="L22">
        <v>0</v>
      </c>
      <c r="M22">
        <v>45.355356</v>
      </c>
      <c r="N22">
        <v>115.950656</v>
      </c>
      <c r="O22">
        <v>121.545478</v>
      </c>
      <c r="P22">
        <v>120.68910700000001</v>
      </c>
      <c r="Q22">
        <v>0</v>
      </c>
      <c r="R22">
        <v>13.748835</v>
      </c>
      <c r="S22">
        <v>14.974302</v>
      </c>
      <c r="T22">
        <v>0</v>
      </c>
      <c r="U22">
        <v>372.98812500000003</v>
      </c>
      <c r="V22">
        <v>7.6563829999999999</v>
      </c>
      <c r="W22">
        <v>29.753329000000001</v>
      </c>
      <c r="X22">
        <v>92.501439000000005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8.9583460000000006</v>
      </c>
      <c r="AE22">
        <v>0</v>
      </c>
      <c r="AF22">
        <v>8.709543</v>
      </c>
      <c r="AG22">
        <v>41.574013000000001</v>
      </c>
      <c r="AH22">
        <v>22.953389000000001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0.63485599999999998</v>
      </c>
      <c r="AO22">
        <v>4.9443450000000002</v>
      </c>
      <c r="AP22">
        <v>5.5396840000000003</v>
      </c>
      <c r="AQ22">
        <v>0</v>
      </c>
      <c r="AR22">
        <v>12.731328</v>
      </c>
      <c r="AS22">
        <v>11.634634999999999</v>
      </c>
      <c r="AT22">
        <v>9.1856220000000004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78.181555000000003</v>
      </c>
      <c r="BA22">
        <f t="shared" si="1"/>
        <v>1477.5299749999999</v>
      </c>
      <c r="BD22">
        <v>6.23</v>
      </c>
      <c r="BE22">
        <v>1.85</v>
      </c>
      <c r="BF22">
        <v>2.16</v>
      </c>
      <c r="BG22">
        <v>1.72</v>
      </c>
      <c r="BH22">
        <v>6.05</v>
      </c>
      <c r="BI22">
        <v>0.96</v>
      </c>
      <c r="BJ22">
        <v>0.94</v>
      </c>
      <c r="BK22">
        <v>1.88</v>
      </c>
      <c r="BL22">
        <v>0</v>
      </c>
      <c r="BM22">
        <v>0.18</v>
      </c>
      <c r="BN22">
        <v>3.38</v>
      </c>
      <c r="BO22">
        <v>1.82</v>
      </c>
      <c r="BP22">
        <v>0.25</v>
      </c>
      <c r="BQ22">
        <v>1.91</v>
      </c>
      <c r="BR22">
        <v>2.08</v>
      </c>
      <c r="BS22">
        <v>1.58</v>
      </c>
      <c r="BT22">
        <v>2.7803979999999999</v>
      </c>
      <c r="BU22">
        <v>1.2955490000000001</v>
      </c>
      <c r="BV22">
        <v>1.912582</v>
      </c>
      <c r="BW22">
        <v>1.851707</v>
      </c>
      <c r="BX22">
        <v>1.8676440000000001</v>
      </c>
      <c r="BY22">
        <v>2.5910959999999998</v>
      </c>
      <c r="BZ22">
        <v>1.2817289999999999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5.1303710000000002</v>
      </c>
      <c r="CK22">
        <v>1.77755</v>
      </c>
      <c r="CL22">
        <v>1.286988</v>
      </c>
      <c r="CM22">
        <v>3.3976519999999999</v>
      </c>
      <c r="CN22">
        <v>3.4202469999999998</v>
      </c>
      <c r="CO22">
        <v>4.1457540000000002</v>
      </c>
      <c r="CP22">
        <v>4.1097159999999997</v>
      </c>
      <c r="CQ22">
        <v>3.4202469999999998</v>
      </c>
      <c r="CR22">
        <v>0.32722499999999999</v>
      </c>
      <c r="CS22">
        <v>2.1610779999999998</v>
      </c>
      <c r="CT22">
        <v>0</v>
      </c>
      <c r="CU22">
        <v>0</v>
      </c>
      <c r="CV22">
        <v>0.12416099999999999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78.181555000000003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283.654718</v>
      </c>
      <c r="L23">
        <v>0</v>
      </c>
      <c r="M23">
        <v>45.355356</v>
      </c>
      <c r="N23">
        <v>115.950656</v>
      </c>
      <c r="O23">
        <v>121.545478</v>
      </c>
      <c r="P23">
        <v>120.68910700000001</v>
      </c>
      <c r="Q23">
        <v>0</v>
      </c>
      <c r="R23">
        <v>13.748835</v>
      </c>
      <c r="S23">
        <v>14.974302</v>
      </c>
      <c r="T23">
        <v>0</v>
      </c>
      <c r="U23">
        <v>372.98812500000003</v>
      </c>
      <c r="V23">
        <v>7.6563829999999999</v>
      </c>
      <c r="W23">
        <v>33.442137000000002</v>
      </c>
      <c r="X23">
        <v>100.80889999999999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8.9583460000000006</v>
      </c>
      <c r="AE23">
        <v>0</v>
      </c>
      <c r="AF23">
        <v>8.709543</v>
      </c>
      <c r="AG23">
        <v>41.574013000000001</v>
      </c>
      <c r="AH23">
        <v>45.906778000000003</v>
      </c>
      <c r="AI23">
        <v>0</v>
      </c>
      <c r="AJ23">
        <v>0</v>
      </c>
      <c r="AK23">
        <v>51.431567000000001</v>
      </c>
      <c r="AL23">
        <v>2.2333639999999999</v>
      </c>
      <c r="AM23">
        <v>0</v>
      </c>
      <c r="AN23">
        <v>0.63485599999999998</v>
      </c>
      <c r="AO23">
        <v>4.9443450000000002</v>
      </c>
      <c r="AP23">
        <v>5.5396840000000003</v>
      </c>
      <c r="AQ23">
        <v>0</v>
      </c>
      <c r="AR23">
        <v>15.914160000000001</v>
      </c>
      <c r="AS23">
        <v>11.634634999999999</v>
      </c>
      <c r="AT23">
        <v>9.1856220000000004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78.505715999999993</v>
      </c>
      <c r="BA23">
        <f t="shared" si="1"/>
        <v>1515.9866259999997</v>
      </c>
      <c r="BD23">
        <v>6.43</v>
      </c>
      <c r="BE23">
        <v>1.85</v>
      </c>
      <c r="BF23">
        <v>2.16</v>
      </c>
      <c r="BG23">
        <v>1.72</v>
      </c>
      <c r="BH23">
        <v>6.05</v>
      </c>
      <c r="BI23">
        <v>0.96</v>
      </c>
      <c r="BJ23">
        <v>0.94</v>
      </c>
      <c r="BK23">
        <v>1.88</v>
      </c>
      <c r="BL23">
        <v>0</v>
      </c>
      <c r="BM23">
        <v>0.18</v>
      </c>
      <c r="BN23">
        <v>3.38</v>
      </c>
      <c r="BO23">
        <v>1.82</v>
      </c>
      <c r="BP23">
        <v>0.25</v>
      </c>
      <c r="BQ23">
        <v>1.91</v>
      </c>
      <c r="BR23">
        <v>2.08</v>
      </c>
      <c r="BS23">
        <v>1.58</v>
      </c>
      <c r="BT23">
        <v>2.7803979999999999</v>
      </c>
      <c r="BU23">
        <v>1.2955490000000001</v>
      </c>
      <c r="BV23">
        <v>1.912582</v>
      </c>
      <c r="BW23">
        <v>1.851707</v>
      </c>
      <c r="BX23">
        <v>1.8676440000000001</v>
      </c>
      <c r="BY23">
        <v>2.5910959999999998</v>
      </c>
      <c r="BZ23">
        <v>1.2817289999999999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5.1303710000000002</v>
      </c>
      <c r="CK23">
        <v>1.77755</v>
      </c>
      <c r="CL23">
        <v>1.286988</v>
      </c>
      <c r="CM23">
        <v>3.3976519999999999</v>
      </c>
      <c r="CN23">
        <v>3.4202469999999998</v>
      </c>
      <c r="CO23">
        <v>4.1457540000000002</v>
      </c>
      <c r="CP23">
        <v>4.1097159999999997</v>
      </c>
      <c r="CQ23">
        <v>3.4202469999999998</v>
      </c>
      <c r="CR23">
        <v>0.32722499999999999</v>
      </c>
      <c r="CS23">
        <v>2.1610779999999998</v>
      </c>
      <c r="CT23">
        <v>0</v>
      </c>
      <c r="CU23">
        <v>0</v>
      </c>
      <c r="CV23">
        <v>0.24832199999999999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78.505715999999993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283.654718</v>
      </c>
      <c r="L24">
        <v>0</v>
      </c>
      <c r="M24">
        <v>45.355356</v>
      </c>
      <c r="N24">
        <v>115.950656</v>
      </c>
      <c r="O24">
        <v>121.545478</v>
      </c>
      <c r="P24">
        <v>120.68910700000001</v>
      </c>
      <c r="Q24">
        <v>0</v>
      </c>
      <c r="R24">
        <v>13.748835</v>
      </c>
      <c r="S24">
        <v>14.974302</v>
      </c>
      <c r="T24">
        <v>0</v>
      </c>
      <c r="U24">
        <v>372.98812500000003</v>
      </c>
      <c r="V24">
        <v>13.003947</v>
      </c>
      <c r="W24">
        <v>33.442137000000002</v>
      </c>
      <c r="X24">
        <v>100.80889999999999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8.9583460000000006</v>
      </c>
      <c r="AE24">
        <v>12.113213</v>
      </c>
      <c r="AF24">
        <v>8.709543</v>
      </c>
      <c r="AG24">
        <v>41.574013000000001</v>
      </c>
      <c r="AH24">
        <v>68.860167000000004</v>
      </c>
      <c r="AI24">
        <v>0</v>
      </c>
      <c r="AJ24">
        <v>0</v>
      </c>
      <c r="AK24">
        <v>51.431567000000001</v>
      </c>
      <c r="AL24">
        <v>2.2333639999999999</v>
      </c>
      <c r="AM24">
        <v>0</v>
      </c>
      <c r="AN24">
        <v>0.63485599999999998</v>
      </c>
      <c r="AO24">
        <v>4.9443450000000002</v>
      </c>
      <c r="AP24">
        <v>5.5396840000000003</v>
      </c>
      <c r="AQ24">
        <v>15.428855</v>
      </c>
      <c r="AR24">
        <v>15.914160000000001</v>
      </c>
      <c r="AS24">
        <v>11.634634999999999</v>
      </c>
      <c r="AT24">
        <v>9.1856220000000004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78.845141999999996</v>
      </c>
      <c r="BA24">
        <f t="shared" si="1"/>
        <v>1572.1690729999998</v>
      </c>
      <c r="BD24">
        <v>6.43</v>
      </c>
      <c r="BE24">
        <v>1.85</v>
      </c>
      <c r="BF24">
        <v>2.16</v>
      </c>
      <c r="BG24">
        <v>1.72</v>
      </c>
      <c r="BH24">
        <v>6.05</v>
      </c>
      <c r="BI24">
        <v>0.96</v>
      </c>
      <c r="BJ24">
        <v>0.94</v>
      </c>
      <c r="BK24">
        <v>1.88</v>
      </c>
      <c r="BL24">
        <v>0</v>
      </c>
      <c r="BM24">
        <v>0.18</v>
      </c>
      <c r="BN24">
        <v>3.38</v>
      </c>
      <c r="BO24">
        <v>1.82</v>
      </c>
      <c r="BP24">
        <v>0.25</v>
      </c>
      <c r="BQ24">
        <v>1.91</v>
      </c>
      <c r="BR24">
        <v>2.08</v>
      </c>
      <c r="BS24">
        <v>1.58</v>
      </c>
      <c r="BT24">
        <v>2.7803979999999999</v>
      </c>
      <c r="BU24">
        <v>1.2955490000000001</v>
      </c>
      <c r="BV24">
        <v>1.912582</v>
      </c>
      <c r="BW24">
        <v>1.851707</v>
      </c>
      <c r="BX24">
        <v>1.8676440000000001</v>
      </c>
      <c r="BY24">
        <v>2.5910959999999998</v>
      </c>
      <c r="BZ24">
        <v>1.2817289999999999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5.1303710000000002</v>
      </c>
      <c r="CK24">
        <v>1.77755</v>
      </c>
      <c r="CL24">
        <v>1.286988</v>
      </c>
      <c r="CM24">
        <v>3.3976519999999999</v>
      </c>
      <c r="CN24">
        <v>3.4202469999999998</v>
      </c>
      <c r="CO24">
        <v>4.1457540000000002</v>
      </c>
      <c r="CP24">
        <v>4.1097159999999997</v>
      </c>
      <c r="CQ24">
        <v>3.4202469999999998</v>
      </c>
      <c r="CR24">
        <v>0.32722499999999999</v>
      </c>
      <c r="CS24">
        <v>2.1610779999999998</v>
      </c>
      <c r="CT24">
        <v>0</v>
      </c>
      <c r="CU24">
        <v>0.21526400000000001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78.845141999999996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283.654718</v>
      </c>
      <c r="L25">
        <v>0</v>
      </c>
      <c r="M25">
        <v>45.355356</v>
      </c>
      <c r="N25">
        <v>115.950656</v>
      </c>
      <c r="O25">
        <v>121.545478</v>
      </c>
      <c r="P25">
        <v>120.68910700000001</v>
      </c>
      <c r="Q25">
        <v>0</v>
      </c>
      <c r="R25">
        <v>18.075161000000001</v>
      </c>
      <c r="S25">
        <v>20.832654000000002</v>
      </c>
      <c r="T25">
        <v>0</v>
      </c>
      <c r="U25">
        <v>372.98812500000003</v>
      </c>
      <c r="V25">
        <v>13.003947</v>
      </c>
      <c r="W25">
        <v>33.442137000000002</v>
      </c>
      <c r="X25">
        <v>100.80889999999999</v>
      </c>
      <c r="Y25">
        <v>0</v>
      </c>
      <c r="Z25">
        <v>0</v>
      </c>
      <c r="AA25">
        <v>0</v>
      </c>
      <c r="AB25">
        <v>12.902386</v>
      </c>
      <c r="AC25">
        <v>9.5195120000000006</v>
      </c>
      <c r="AD25">
        <v>8.9583460000000006</v>
      </c>
      <c r="AE25">
        <v>15.141515999999999</v>
      </c>
      <c r="AF25">
        <v>8.709543</v>
      </c>
      <c r="AG25">
        <v>41.574013000000001</v>
      </c>
      <c r="AH25">
        <v>91.813556000000005</v>
      </c>
      <c r="AI25">
        <v>0</v>
      </c>
      <c r="AJ25">
        <v>0</v>
      </c>
      <c r="AK25">
        <v>51.431567000000001</v>
      </c>
      <c r="AL25">
        <v>2.2333639999999999</v>
      </c>
      <c r="AM25">
        <v>0</v>
      </c>
      <c r="AN25">
        <v>0.63485599999999998</v>
      </c>
      <c r="AO25">
        <v>4.5205440000000001</v>
      </c>
      <c r="AP25">
        <v>5.5396840000000003</v>
      </c>
      <c r="AQ25">
        <v>30.857710000000001</v>
      </c>
      <c r="AR25">
        <v>15.914160000000001</v>
      </c>
      <c r="AS25">
        <v>11.634634999999999</v>
      </c>
      <c r="AT25">
        <v>9.1856220000000004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79.416816999999995</v>
      </c>
      <c r="BA25">
        <f t="shared" si="1"/>
        <v>1646.3340699999997</v>
      </c>
      <c r="BD25">
        <v>6.62</v>
      </c>
      <c r="BE25">
        <v>1.85</v>
      </c>
      <c r="BF25">
        <v>2.16</v>
      </c>
      <c r="BG25">
        <v>1.72</v>
      </c>
      <c r="BH25">
        <v>6.05</v>
      </c>
      <c r="BI25">
        <v>0.96</v>
      </c>
      <c r="BJ25">
        <v>0.94</v>
      </c>
      <c r="BK25">
        <v>1.82</v>
      </c>
      <c r="BL25">
        <v>0</v>
      </c>
      <c r="BM25">
        <v>0.18</v>
      </c>
      <c r="BN25">
        <v>3.38</v>
      </c>
      <c r="BO25">
        <v>1.82</v>
      </c>
      <c r="BP25">
        <v>0.25</v>
      </c>
      <c r="BQ25">
        <v>1.91</v>
      </c>
      <c r="BR25">
        <v>2.08</v>
      </c>
      <c r="BS25">
        <v>1.58</v>
      </c>
      <c r="BT25">
        <v>2.7803979999999999</v>
      </c>
      <c r="BU25">
        <v>1.2955490000000001</v>
      </c>
      <c r="BV25">
        <v>1.912582</v>
      </c>
      <c r="BW25">
        <v>1.851707</v>
      </c>
      <c r="BX25">
        <v>1.8676440000000001</v>
      </c>
      <c r="BY25">
        <v>2.5910959999999998</v>
      </c>
      <c r="BZ25">
        <v>1.2817289999999999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5.1303710000000002</v>
      </c>
      <c r="CK25">
        <v>1.77755</v>
      </c>
      <c r="CL25">
        <v>1.286988</v>
      </c>
      <c r="CM25">
        <v>3.3976519999999999</v>
      </c>
      <c r="CN25">
        <v>3.4202469999999998</v>
      </c>
      <c r="CO25">
        <v>4.1457540000000002</v>
      </c>
      <c r="CP25">
        <v>4.1097159999999997</v>
      </c>
      <c r="CQ25">
        <v>3.4202469999999998</v>
      </c>
      <c r="CR25">
        <v>0.32722499999999999</v>
      </c>
      <c r="CS25">
        <v>2.1610779999999998</v>
      </c>
      <c r="CT25">
        <v>0</v>
      </c>
      <c r="CU25">
        <v>0.53277799999999997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79.416816999999995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288.15950199999997</v>
      </c>
      <c r="L26">
        <v>0</v>
      </c>
      <c r="M26">
        <v>45.355356</v>
      </c>
      <c r="N26">
        <v>115.950656</v>
      </c>
      <c r="O26">
        <v>121.545478</v>
      </c>
      <c r="P26">
        <v>120.68910700000001</v>
      </c>
      <c r="Q26">
        <v>0</v>
      </c>
      <c r="R26">
        <v>18.075161000000001</v>
      </c>
      <c r="S26">
        <v>20.832654000000002</v>
      </c>
      <c r="T26">
        <v>0</v>
      </c>
      <c r="U26">
        <v>372.98812500000003</v>
      </c>
      <c r="V26">
        <v>13.003947</v>
      </c>
      <c r="W26">
        <v>33.442137000000002</v>
      </c>
      <c r="X26">
        <v>100.80889999999999</v>
      </c>
      <c r="Y26">
        <v>0</v>
      </c>
      <c r="Z26">
        <v>0</v>
      </c>
      <c r="AA26">
        <v>0</v>
      </c>
      <c r="AB26">
        <v>12.902386</v>
      </c>
      <c r="AC26">
        <v>19.039024000000001</v>
      </c>
      <c r="AD26">
        <v>8.9583460000000006</v>
      </c>
      <c r="AE26">
        <v>30.283031999999999</v>
      </c>
      <c r="AF26">
        <v>8.709543</v>
      </c>
      <c r="AG26">
        <v>41.574013000000001</v>
      </c>
      <c r="AH26">
        <v>114.766944</v>
      </c>
      <c r="AI26">
        <v>0</v>
      </c>
      <c r="AJ26">
        <v>0</v>
      </c>
      <c r="AK26">
        <v>51.431567000000001</v>
      </c>
      <c r="AL26">
        <v>2.2333639999999999</v>
      </c>
      <c r="AM26">
        <v>5.1121359999999996</v>
      </c>
      <c r="AN26">
        <v>0.63485599999999998</v>
      </c>
      <c r="AO26">
        <v>4.5205440000000001</v>
      </c>
      <c r="AP26">
        <v>5.5396840000000003</v>
      </c>
      <c r="AQ26">
        <v>30.857710000000001</v>
      </c>
      <c r="AR26">
        <v>15.914160000000001</v>
      </c>
      <c r="AS26">
        <v>11.634634999999999</v>
      </c>
      <c r="AT26">
        <v>9.1856220000000004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79.590977999999993</v>
      </c>
      <c r="BA26">
        <f t="shared" si="1"/>
        <v>1703.7395669999994</v>
      </c>
      <c r="BD26">
        <v>6.62</v>
      </c>
      <c r="BE26">
        <v>1.85</v>
      </c>
      <c r="BF26">
        <v>2.16</v>
      </c>
      <c r="BG26">
        <v>1.72</v>
      </c>
      <c r="BH26">
        <v>6.05</v>
      </c>
      <c r="BI26">
        <v>0.99</v>
      </c>
      <c r="BJ26">
        <v>0.96</v>
      </c>
      <c r="BK26">
        <v>1.82</v>
      </c>
      <c r="BL26">
        <v>0</v>
      </c>
      <c r="BM26">
        <v>0.18</v>
      </c>
      <c r="BN26">
        <v>3.38</v>
      </c>
      <c r="BO26">
        <v>1.82</v>
      </c>
      <c r="BP26">
        <v>0.25</v>
      </c>
      <c r="BQ26">
        <v>1.91</v>
      </c>
      <c r="BR26">
        <v>2.08</v>
      </c>
      <c r="BS26">
        <v>1.58</v>
      </c>
      <c r="BT26">
        <v>2.7803979999999999</v>
      </c>
      <c r="BU26">
        <v>1.2955490000000001</v>
      </c>
      <c r="BV26">
        <v>1.912582</v>
      </c>
      <c r="BW26">
        <v>1.851707</v>
      </c>
      <c r="BX26">
        <v>1.8676440000000001</v>
      </c>
      <c r="BY26">
        <v>2.5910959999999998</v>
      </c>
      <c r="BZ26">
        <v>1.2817289999999999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5.1303710000000002</v>
      </c>
      <c r="CK26">
        <v>1.77755</v>
      </c>
      <c r="CL26">
        <v>1.286988</v>
      </c>
      <c r="CM26">
        <v>3.3976519999999999</v>
      </c>
      <c r="CN26">
        <v>3.4202469999999998</v>
      </c>
      <c r="CO26">
        <v>4.1457540000000002</v>
      </c>
      <c r="CP26">
        <v>4.1097159999999997</v>
      </c>
      <c r="CQ26">
        <v>3.4202469999999998</v>
      </c>
      <c r="CR26">
        <v>0.32722499999999999</v>
      </c>
      <c r="CS26">
        <v>2.1610779999999998</v>
      </c>
      <c r="CT26">
        <v>0</v>
      </c>
      <c r="CU26">
        <v>0.53277799999999997</v>
      </c>
      <c r="CV26">
        <v>0.62080599999999997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79.590977999999993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288.15950199999997</v>
      </c>
      <c r="L27">
        <v>0</v>
      </c>
      <c r="M27">
        <v>45.355356</v>
      </c>
      <c r="N27">
        <v>115.950656</v>
      </c>
      <c r="O27">
        <v>121.545478</v>
      </c>
      <c r="P27">
        <v>120.68910700000001</v>
      </c>
      <c r="Q27">
        <v>0</v>
      </c>
      <c r="R27">
        <v>20.365608000000002</v>
      </c>
      <c r="S27">
        <v>25.346374999999998</v>
      </c>
      <c r="T27">
        <v>0</v>
      </c>
      <c r="U27">
        <v>372.98812500000003</v>
      </c>
      <c r="V27">
        <v>17.432860999999999</v>
      </c>
      <c r="W27">
        <v>33.442137000000002</v>
      </c>
      <c r="X27">
        <v>100.80889999999999</v>
      </c>
      <c r="Y27">
        <v>0</v>
      </c>
      <c r="Z27">
        <v>6.2982019999999999</v>
      </c>
      <c r="AA27">
        <v>13.501435000000001</v>
      </c>
      <c r="AB27">
        <v>25.936429</v>
      </c>
      <c r="AC27">
        <v>28.587347000000001</v>
      </c>
      <c r="AD27">
        <v>17.916692000000001</v>
      </c>
      <c r="AE27">
        <v>48.579030000000003</v>
      </c>
      <c r="AF27">
        <v>8.709543</v>
      </c>
      <c r="AG27">
        <v>41.574013000000001</v>
      </c>
      <c r="AH27">
        <v>137.72033300000001</v>
      </c>
      <c r="AI27">
        <v>0</v>
      </c>
      <c r="AJ27">
        <v>0</v>
      </c>
      <c r="AK27">
        <v>51.431567000000001</v>
      </c>
      <c r="AL27">
        <v>2.2333639999999999</v>
      </c>
      <c r="AM27">
        <v>10.224271</v>
      </c>
      <c r="AN27">
        <v>0.63485599999999998</v>
      </c>
      <c r="AO27">
        <v>4.5205440000000001</v>
      </c>
      <c r="AP27">
        <v>5.5396840000000003</v>
      </c>
      <c r="AQ27">
        <v>46.286565000000003</v>
      </c>
      <c r="AR27">
        <v>38.193984</v>
      </c>
      <c r="AS27">
        <v>23.657091000000001</v>
      </c>
      <c r="AT27">
        <v>9.1856220000000004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80.298659000000001</v>
      </c>
      <c r="BA27">
        <f t="shared" si="1"/>
        <v>1863.1133359999999</v>
      </c>
      <c r="BD27">
        <v>6.62</v>
      </c>
      <c r="BE27">
        <v>1.85</v>
      </c>
      <c r="BF27">
        <v>2.16</v>
      </c>
      <c r="BG27">
        <v>1.72</v>
      </c>
      <c r="BH27">
        <v>6.05</v>
      </c>
      <c r="BI27">
        <v>0.99</v>
      </c>
      <c r="BJ27">
        <v>0.96</v>
      </c>
      <c r="BK27">
        <v>1.82</v>
      </c>
      <c r="BL27">
        <v>0</v>
      </c>
      <c r="BM27">
        <v>0.18</v>
      </c>
      <c r="BN27">
        <v>3.38</v>
      </c>
      <c r="BO27">
        <v>1.82</v>
      </c>
      <c r="BP27">
        <v>0.25</v>
      </c>
      <c r="BQ27">
        <v>1.91</v>
      </c>
      <c r="BR27">
        <v>2.08</v>
      </c>
      <c r="BS27">
        <v>1.58</v>
      </c>
      <c r="BT27">
        <v>2.7803979999999999</v>
      </c>
      <c r="BU27">
        <v>1.2955490000000001</v>
      </c>
      <c r="BV27">
        <v>1.912582</v>
      </c>
      <c r="BW27">
        <v>1.851707</v>
      </c>
      <c r="BX27">
        <v>1.8676440000000001</v>
      </c>
      <c r="BY27">
        <v>2.5910959999999998</v>
      </c>
      <c r="BZ27">
        <v>1.2817289999999999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5.1303710000000002</v>
      </c>
      <c r="CK27">
        <v>1.77755</v>
      </c>
      <c r="CL27">
        <v>1.286988</v>
      </c>
      <c r="CM27">
        <v>3.3976519999999999</v>
      </c>
      <c r="CN27">
        <v>3.4202469999999998</v>
      </c>
      <c r="CO27">
        <v>4.1457540000000002</v>
      </c>
      <c r="CP27">
        <v>4.1097159999999997</v>
      </c>
      <c r="CQ27">
        <v>3.4202469999999998</v>
      </c>
      <c r="CR27">
        <v>0.32722499999999999</v>
      </c>
      <c r="CS27">
        <v>2.1610779999999998</v>
      </c>
      <c r="CT27">
        <v>0.31713000000000002</v>
      </c>
      <c r="CU27">
        <v>0.79916799999999999</v>
      </c>
      <c r="CV27">
        <v>0.74496700000000005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80.298659000000001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288.15950199999997</v>
      </c>
      <c r="L28">
        <v>0</v>
      </c>
      <c r="M28">
        <v>45.355356</v>
      </c>
      <c r="N28">
        <v>115.950656</v>
      </c>
      <c r="O28">
        <v>121.545478</v>
      </c>
      <c r="P28">
        <v>120.68910700000001</v>
      </c>
      <c r="Q28">
        <v>0</v>
      </c>
      <c r="R28">
        <v>20.365608000000002</v>
      </c>
      <c r="S28">
        <v>25.346374999999998</v>
      </c>
      <c r="T28">
        <v>0</v>
      </c>
      <c r="U28">
        <v>372.98812500000003</v>
      </c>
      <c r="V28">
        <v>17.432860999999999</v>
      </c>
      <c r="W28">
        <v>33.442137000000002</v>
      </c>
      <c r="X28">
        <v>100.80889999999999</v>
      </c>
      <c r="Y28">
        <v>0</v>
      </c>
      <c r="Z28">
        <v>12.596404</v>
      </c>
      <c r="AA28">
        <v>27.002870000000001</v>
      </c>
      <c r="AB28">
        <v>39.023135000000003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41.574013000000001</v>
      </c>
      <c r="AH28">
        <v>137.72033300000001</v>
      </c>
      <c r="AI28">
        <v>3.7565490000000001</v>
      </c>
      <c r="AJ28">
        <v>0</v>
      </c>
      <c r="AK28">
        <v>51.431567000000001</v>
      </c>
      <c r="AL28">
        <v>2.2333639999999999</v>
      </c>
      <c r="AM28">
        <v>15.572352</v>
      </c>
      <c r="AN28">
        <v>0.63485599999999998</v>
      </c>
      <c r="AO28">
        <v>4.5205440000000001</v>
      </c>
      <c r="AP28">
        <v>5.5396840000000003</v>
      </c>
      <c r="AQ28">
        <v>61.715420000000002</v>
      </c>
      <c r="AR28">
        <v>38.193984</v>
      </c>
      <c r="AS28">
        <v>23.657091000000001</v>
      </c>
      <c r="AT28">
        <v>9.1856220000000004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81.387890999999996</v>
      </c>
      <c r="BA28">
        <f t="shared" si="1"/>
        <v>1932.2673929999996</v>
      </c>
      <c r="BD28">
        <v>6.82</v>
      </c>
      <c r="BE28">
        <v>1.85</v>
      </c>
      <c r="BF28">
        <v>2.16</v>
      </c>
      <c r="BG28">
        <v>1.72</v>
      </c>
      <c r="BH28">
        <v>6.05</v>
      </c>
      <c r="BI28">
        <v>0.99</v>
      </c>
      <c r="BJ28">
        <v>0.96</v>
      </c>
      <c r="BK28">
        <v>1.82</v>
      </c>
      <c r="BL28">
        <v>0</v>
      </c>
      <c r="BM28">
        <v>0.18</v>
      </c>
      <c r="BN28">
        <v>3.38</v>
      </c>
      <c r="BO28">
        <v>1.82</v>
      </c>
      <c r="BP28">
        <v>0.25</v>
      </c>
      <c r="BQ28">
        <v>1.91</v>
      </c>
      <c r="BR28">
        <v>2.08</v>
      </c>
      <c r="BS28">
        <v>1.58</v>
      </c>
      <c r="BT28">
        <v>2.7803979999999999</v>
      </c>
      <c r="BU28">
        <v>1.2955490000000001</v>
      </c>
      <c r="BV28">
        <v>1.912582</v>
      </c>
      <c r="BW28">
        <v>1.851707</v>
      </c>
      <c r="BX28">
        <v>1.8676440000000001</v>
      </c>
      <c r="BY28">
        <v>2.5910959999999998</v>
      </c>
      <c r="BZ28">
        <v>1.2817289999999999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5.1303710000000002</v>
      </c>
      <c r="CK28">
        <v>1.77755</v>
      </c>
      <c r="CL28">
        <v>1.286988</v>
      </c>
      <c r="CM28">
        <v>3.3976519999999999</v>
      </c>
      <c r="CN28">
        <v>3.4202469999999998</v>
      </c>
      <c r="CO28">
        <v>4.1457540000000002</v>
      </c>
      <c r="CP28">
        <v>4.1097159999999997</v>
      </c>
      <c r="CQ28">
        <v>3.4202469999999998</v>
      </c>
      <c r="CR28">
        <v>0.32722499999999999</v>
      </c>
      <c r="CS28">
        <v>2.1610779999999998</v>
      </c>
      <c r="CT28">
        <v>0.93997299999999995</v>
      </c>
      <c r="CU28">
        <v>1.0655570000000001</v>
      </c>
      <c r="CV28">
        <v>0.74496700000000005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81.387890999999996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329.97876200000002</v>
      </c>
      <c r="L29">
        <v>0</v>
      </c>
      <c r="M29">
        <v>45.355356</v>
      </c>
      <c r="N29">
        <v>115.950656</v>
      </c>
      <c r="O29">
        <v>121.545478</v>
      </c>
      <c r="P29">
        <v>124.873493</v>
      </c>
      <c r="Q29">
        <v>0</v>
      </c>
      <c r="R29">
        <v>20.365608000000002</v>
      </c>
      <c r="S29">
        <v>0</v>
      </c>
      <c r="T29">
        <v>0</v>
      </c>
      <c r="U29">
        <v>372.98812500000003</v>
      </c>
      <c r="V29">
        <v>12.106393000000001</v>
      </c>
      <c r="W29">
        <v>33.442137000000002</v>
      </c>
      <c r="X29">
        <v>100.80889999999999</v>
      </c>
      <c r="Y29">
        <v>0</v>
      </c>
      <c r="Z29">
        <v>12.596404</v>
      </c>
      <c r="AA29">
        <v>27.002870000000001</v>
      </c>
      <c r="AB29">
        <v>39.023135000000003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41.574013000000001</v>
      </c>
      <c r="AH29">
        <v>137.72033300000001</v>
      </c>
      <c r="AI29">
        <v>16.278379000000001</v>
      </c>
      <c r="AJ29">
        <v>0</v>
      </c>
      <c r="AK29">
        <v>51.431567000000001</v>
      </c>
      <c r="AL29">
        <v>11.16682</v>
      </c>
      <c r="AM29">
        <v>15.572352</v>
      </c>
      <c r="AN29">
        <v>0.63485599999999998</v>
      </c>
      <c r="AO29">
        <v>4.5205440000000001</v>
      </c>
      <c r="AP29">
        <v>5.5396840000000003</v>
      </c>
      <c r="AQ29">
        <v>61.715420000000002</v>
      </c>
      <c r="AR29">
        <v>12.731328</v>
      </c>
      <c r="AS29">
        <v>23.657091000000001</v>
      </c>
      <c r="AT29">
        <v>9.1856220000000004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81.387890999999996</v>
      </c>
      <c r="BA29">
        <f t="shared" si="1"/>
        <v>1943.5908259999999</v>
      </c>
      <c r="BD29">
        <v>6.82</v>
      </c>
      <c r="BE29">
        <v>1.85</v>
      </c>
      <c r="BF29">
        <v>2.16</v>
      </c>
      <c r="BG29">
        <v>1.72</v>
      </c>
      <c r="BH29">
        <v>6.05</v>
      </c>
      <c r="BI29">
        <v>0.99</v>
      </c>
      <c r="BJ29">
        <v>0.96</v>
      </c>
      <c r="BK29">
        <v>1.82</v>
      </c>
      <c r="BL29">
        <v>0</v>
      </c>
      <c r="BM29">
        <v>0.18</v>
      </c>
      <c r="BN29">
        <v>3.38</v>
      </c>
      <c r="BO29">
        <v>1.82</v>
      </c>
      <c r="BP29">
        <v>0.25</v>
      </c>
      <c r="BQ29">
        <v>1.91</v>
      </c>
      <c r="BR29">
        <v>2.08</v>
      </c>
      <c r="BS29">
        <v>1.58</v>
      </c>
      <c r="BT29">
        <v>2.7803979999999999</v>
      </c>
      <c r="BU29">
        <v>1.2955490000000001</v>
      </c>
      <c r="BV29">
        <v>1.912582</v>
      </c>
      <c r="BW29">
        <v>1.851707</v>
      </c>
      <c r="BX29">
        <v>1.8676440000000001</v>
      </c>
      <c r="BY29">
        <v>2.5910959999999998</v>
      </c>
      <c r="BZ29">
        <v>1.2817289999999999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5.1303710000000002</v>
      </c>
      <c r="CK29">
        <v>1.77755</v>
      </c>
      <c r="CL29">
        <v>1.286988</v>
      </c>
      <c r="CM29">
        <v>3.3976519999999999</v>
      </c>
      <c r="CN29">
        <v>3.4202469999999998</v>
      </c>
      <c r="CO29">
        <v>4.1457540000000002</v>
      </c>
      <c r="CP29">
        <v>4.1097159999999997</v>
      </c>
      <c r="CQ29">
        <v>3.4202469999999998</v>
      </c>
      <c r="CR29">
        <v>0.32722499999999999</v>
      </c>
      <c r="CS29">
        <v>2.1610779999999998</v>
      </c>
      <c r="CT29">
        <v>0.93997299999999995</v>
      </c>
      <c r="CU29">
        <v>1.0655570000000001</v>
      </c>
      <c r="CV29">
        <v>0.74496700000000005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81.387890999999996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329.97876200000002</v>
      </c>
      <c r="L30">
        <v>0</v>
      </c>
      <c r="M30">
        <v>45.355356</v>
      </c>
      <c r="N30">
        <v>115.950656</v>
      </c>
      <c r="O30">
        <v>121.545478</v>
      </c>
      <c r="P30">
        <v>124.873493</v>
      </c>
      <c r="Q30">
        <v>0</v>
      </c>
      <c r="R30">
        <v>20.365608000000002</v>
      </c>
      <c r="S30">
        <v>0</v>
      </c>
      <c r="T30">
        <v>0</v>
      </c>
      <c r="U30">
        <v>372.98812500000003</v>
      </c>
      <c r="V30">
        <v>12.106393000000001</v>
      </c>
      <c r="W30">
        <v>33.442137000000002</v>
      </c>
      <c r="X30">
        <v>100.80889999999999</v>
      </c>
      <c r="Y30">
        <v>0</v>
      </c>
      <c r="Z30">
        <v>12.596404</v>
      </c>
      <c r="AA30">
        <v>27.002870000000001</v>
      </c>
      <c r="AB30">
        <v>39.023135000000003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41.574013000000001</v>
      </c>
      <c r="AH30">
        <v>137.72033300000001</v>
      </c>
      <c r="AI30">
        <v>16.278379000000001</v>
      </c>
      <c r="AJ30">
        <v>0</v>
      </c>
      <c r="AK30">
        <v>51.431567000000001</v>
      </c>
      <c r="AL30">
        <v>22.333639999999999</v>
      </c>
      <c r="AM30">
        <v>15.572352</v>
      </c>
      <c r="AN30">
        <v>0.63485599999999998</v>
      </c>
      <c r="AO30">
        <v>4.5205440000000001</v>
      </c>
      <c r="AP30">
        <v>5.5396840000000003</v>
      </c>
      <c r="AQ30">
        <v>61.715420000000002</v>
      </c>
      <c r="AR30">
        <v>12.731328</v>
      </c>
      <c r="AS30">
        <v>23.657091000000001</v>
      </c>
      <c r="AT30">
        <v>9.1856220000000004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81.387890999999996</v>
      </c>
      <c r="BA30">
        <f t="shared" si="1"/>
        <v>1954.757646</v>
      </c>
      <c r="BD30">
        <v>6.82</v>
      </c>
      <c r="BE30">
        <v>1.85</v>
      </c>
      <c r="BF30">
        <v>2.16</v>
      </c>
      <c r="BG30">
        <v>1.72</v>
      </c>
      <c r="BH30">
        <v>6.05</v>
      </c>
      <c r="BI30">
        <v>0.99</v>
      </c>
      <c r="BJ30">
        <v>0.96</v>
      </c>
      <c r="BK30">
        <v>1.82</v>
      </c>
      <c r="BL30">
        <v>0</v>
      </c>
      <c r="BM30">
        <v>0.18</v>
      </c>
      <c r="BN30">
        <v>3.38</v>
      </c>
      <c r="BO30">
        <v>1.82</v>
      </c>
      <c r="BP30">
        <v>0.25</v>
      </c>
      <c r="BQ30">
        <v>1.91</v>
      </c>
      <c r="BR30">
        <v>2.08</v>
      </c>
      <c r="BS30">
        <v>1.58</v>
      </c>
      <c r="BT30">
        <v>2.7803979999999999</v>
      </c>
      <c r="BU30">
        <v>1.2955490000000001</v>
      </c>
      <c r="BV30">
        <v>1.912582</v>
      </c>
      <c r="BW30">
        <v>1.851707</v>
      </c>
      <c r="BX30">
        <v>1.8676440000000001</v>
      </c>
      <c r="BY30">
        <v>2.5910959999999998</v>
      </c>
      <c r="BZ30">
        <v>1.2817289999999999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5.1303710000000002</v>
      </c>
      <c r="CK30">
        <v>1.77755</v>
      </c>
      <c r="CL30">
        <v>1.286988</v>
      </c>
      <c r="CM30">
        <v>3.3976519999999999</v>
      </c>
      <c r="CN30">
        <v>3.4202469999999998</v>
      </c>
      <c r="CO30">
        <v>4.1457540000000002</v>
      </c>
      <c r="CP30">
        <v>4.1097159999999997</v>
      </c>
      <c r="CQ30">
        <v>3.4202469999999998</v>
      </c>
      <c r="CR30">
        <v>0.32722499999999999</v>
      </c>
      <c r="CS30">
        <v>2.1610779999999998</v>
      </c>
      <c r="CT30">
        <v>0.93997299999999995</v>
      </c>
      <c r="CU30">
        <v>1.0655570000000001</v>
      </c>
      <c r="CV30">
        <v>0.74496700000000005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81.387890999999996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329.97876200000002</v>
      </c>
      <c r="L31">
        <v>0</v>
      </c>
      <c r="M31">
        <v>45.355356</v>
      </c>
      <c r="N31">
        <v>115.950656</v>
      </c>
      <c r="O31">
        <v>121.545478</v>
      </c>
      <c r="P31">
        <v>124.873493</v>
      </c>
      <c r="Q31">
        <v>0</v>
      </c>
      <c r="R31">
        <v>20.365608000000002</v>
      </c>
      <c r="S31">
        <v>0</v>
      </c>
      <c r="T31">
        <v>0</v>
      </c>
      <c r="U31">
        <v>372.98812500000003</v>
      </c>
      <c r="V31">
        <v>11.609861</v>
      </c>
      <c r="W31">
        <v>33.442137000000002</v>
      </c>
      <c r="X31">
        <v>100.80889999999999</v>
      </c>
      <c r="Y31">
        <v>0</v>
      </c>
      <c r="Z31">
        <v>12.596404</v>
      </c>
      <c r="AA31">
        <v>27.002870000000001</v>
      </c>
      <c r="AB31">
        <v>39.023135000000003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41.574013000000001</v>
      </c>
      <c r="AH31">
        <v>137.72033300000001</v>
      </c>
      <c r="AI31">
        <v>16.278379000000001</v>
      </c>
      <c r="AJ31">
        <v>0</v>
      </c>
      <c r="AK31">
        <v>51.431567000000001</v>
      </c>
      <c r="AL31">
        <v>67.000919999999994</v>
      </c>
      <c r="AM31">
        <v>15.572352</v>
      </c>
      <c r="AN31">
        <v>0.63485599999999998</v>
      </c>
      <c r="AO31">
        <v>4.5205440000000001</v>
      </c>
      <c r="AP31">
        <v>5.5396840000000003</v>
      </c>
      <c r="AQ31">
        <v>61.715420000000002</v>
      </c>
      <c r="AR31">
        <v>12.731328</v>
      </c>
      <c r="AS31">
        <v>15.254299</v>
      </c>
      <c r="AT31">
        <v>9.1856220000000004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81.357890999999995</v>
      </c>
      <c r="BA31">
        <f t="shared" si="1"/>
        <v>1990.4956019999995</v>
      </c>
      <c r="BD31">
        <v>6.82</v>
      </c>
      <c r="BE31">
        <v>1.85</v>
      </c>
      <c r="BF31">
        <v>2.16</v>
      </c>
      <c r="BG31">
        <v>1.72</v>
      </c>
      <c r="BH31">
        <v>6.05</v>
      </c>
      <c r="BI31">
        <v>0.97</v>
      </c>
      <c r="BJ31">
        <v>0.95</v>
      </c>
      <c r="BK31">
        <v>1.82</v>
      </c>
      <c r="BL31">
        <v>0</v>
      </c>
      <c r="BM31">
        <v>0.18</v>
      </c>
      <c r="BN31">
        <v>3.38</v>
      </c>
      <c r="BO31">
        <v>1.82</v>
      </c>
      <c r="BP31">
        <v>0.25</v>
      </c>
      <c r="BQ31">
        <v>1.91</v>
      </c>
      <c r="BR31">
        <v>2.08</v>
      </c>
      <c r="BS31">
        <v>1.58</v>
      </c>
      <c r="BT31">
        <v>2.7803979999999999</v>
      </c>
      <c r="BU31">
        <v>1.2955490000000001</v>
      </c>
      <c r="BV31">
        <v>1.912582</v>
      </c>
      <c r="BW31">
        <v>1.851707</v>
      </c>
      <c r="BX31">
        <v>1.8676440000000001</v>
      </c>
      <c r="BY31">
        <v>2.5910959999999998</v>
      </c>
      <c r="BZ31">
        <v>1.2817289999999999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5.1303710000000002</v>
      </c>
      <c r="CK31">
        <v>1.77755</v>
      </c>
      <c r="CL31">
        <v>1.286988</v>
      </c>
      <c r="CM31">
        <v>3.3976519999999999</v>
      </c>
      <c r="CN31">
        <v>3.4202469999999998</v>
      </c>
      <c r="CO31">
        <v>4.1457540000000002</v>
      </c>
      <c r="CP31">
        <v>4.1097159999999997</v>
      </c>
      <c r="CQ31">
        <v>3.4202469999999998</v>
      </c>
      <c r="CR31">
        <v>0.32722499999999999</v>
      </c>
      <c r="CS31">
        <v>2.1610779999999998</v>
      </c>
      <c r="CT31">
        <v>0.93997299999999995</v>
      </c>
      <c r="CU31">
        <v>1.0655570000000001</v>
      </c>
      <c r="CV31">
        <v>0.74496700000000005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81.357890999999995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329.97876200000002</v>
      </c>
      <c r="L32">
        <v>0</v>
      </c>
      <c r="M32">
        <v>45.355356</v>
      </c>
      <c r="N32">
        <v>115.950656</v>
      </c>
      <c r="O32">
        <v>121.545478</v>
      </c>
      <c r="P32">
        <v>124.873493</v>
      </c>
      <c r="Q32">
        <v>0</v>
      </c>
      <c r="R32">
        <v>20.365608000000002</v>
      </c>
      <c r="S32">
        <v>0</v>
      </c>
      <c r="T32">
        <v>0</v>
      </c>
      <c r="U32">
        <v>372.98812500000003</v>
      </c>
      <c r="V32">
        <v>11.609861</v>
      </c>
      <c r="W32">
        <v>33.442137000000002</v>
      </c>
      <c r="X32">
        <v>100.80889999999999</v>
      </c>
      <c r="Y32">
        <v>0</v>
      </c>
      <c r="Z32">
        <v>12.596404</v>
      </c>
      <c r="AA32">
        <v>27.002870000000001</v>
      </c>
      <c r="AB32">
        <v>39.023135000000003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41.574013000000001</v>
      </c>
      <c r="AH32">
        <v>137.72033300000001</v>
      </c>
      <c r="AI32">
        <v>16.278379000000001</v>
      </c>
      <c r="AJ32">
        <v>0</v>
      </c>
      <c r="AK32">
        <v>51.431567000000001</v>
      </c>
      <c r="AL32">
        <v>67.000919999999994</v>
      </c>
      <c r="AM32">
        <v>15.572352</v>
      </c>
      <c r="AN32">
        <v>0.63485599999999998</v>
      </c>
      <c r="AO32">
        <v>4.5205440000000001</v>
      </c>
      <c r="AP32">
        <v>5.5396840000000003</v>
      </c>
      <c r="AQ32">
        <v>61.715420000000002</v>
      </c>
      <c r="AR32">
        <v>12.731328</v>
      </c>
      <c r="AS32">
        <v>15.254299</v>
      </c>
      <c r="AT32">
        <v>9.1856220000000004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81.497890999999996</v>
      </c>
      <c r="BA32">
        <f t="shared" si="1"/>
        <v>1990.6356019999996</v>
      </c>
      <c r="BD32">
        <v>6.96</v>
      </c>
      <c r="BE32">
        <v>1.85</v>
      </c>
      <c r="BF32">
        <v>2.16</v>
      </c>
      <c r="BG32">
        <v>1.72</v>
      </c>
      <c r="BH32">
        <v>6.05</v>
      </c>
      <c r="BI32">
        <v>0.97</v>
      </c>
      <c r="BJ32">
        <v>0.95</v>
      </c>
      <c r="BK32">
        <v>1.82</v>
      </c>
      <c r="BL32">
        <v>0</v>
      </c>
      <c r="BM32">
        <v>0.18</v>
      </c>
      <c r="BN32">
        <v>3.38</v>
      </c>
      <c r="BO32">
        <v>1.82</v>
      </c>
      <c r="BP32">
        <v>0.25</v>
      </c>
      <c r="BQ32">
        <v>1.91</v>
      </c>
      <c r="BR32">
        <v>2.08</v>
      </c>
      <c r="BS32">
        <v>1.58</v>
      </c>
      <c r="BT32">
        <v>2.7803979999999999</v>
      </c>
      <c r="BU32">
        <v>1.2955490000000001</v>
      </c>
      <c r="BV32">
        <v>1.912582</v>
      </c>
      <c r="BW32">
        <v>1.851707</v>
      </c>
      <c r="BX32">
        <v>1.8676440000000001</v>
      </c>
      <c r="BY32">
        <v>2.5910959999999998</v>
      </c>
      <c r="BZ32">
        <v>1.2817289999999999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5.1303710000000002</v>
      </c>
      <c r="CK32">
        <v>1.77755</v>
      </c>
      <c r="CL32">
        <v>1.286988</v>
      </c>
      <c r="CM32">
        <v>3.3976519999999999</v>
      </c>
      <c r="CN32">
        <v>3.4202469999999998</v>
      </c>
      <c r="CO32">
        <v>4.1457540000000002</v>
      </c>
      <c r="CP32">
        <v>4.1097159999999997</v>
      </c>
      <c r="CQ32">
        <v>3.4202469999999998</v>
      </c>
      <c r="CR32">
        <v>0.32722499999999999</v>
      </c>
      <c r="CS32">
        <v>2.1610779999999998</v>
      </c>
      <c r="CT32">
        <v>0.93997299999999995</v>
      </c>
      <c r="CU32">
        <v>1.0655570000000001</v>
      </c>
      <c r="CV32">
        <v>0.74496700000000005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81.497890999999996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329.97876200000002</v>
      </c>
      <c r="L33">
        <v>0</v>
      </c>
      <c r="M33">
        <v>45.355356</v>
      </c>
      <c r="N33">
        <v>115.950656</v>
      </c>
      <c r="O33">
        <v>121.545478</v>
      </c>
      <c r="P33">
        <v>124.873493</v>
      </c>
      <c r="Q33">
        <v>0</v>
      </c>
      <c r="R33">
        <v>20.365608000000002</v>
      </c>
      <c r="S33">
        <v>0</v>
      </c>
      <c r="T33">
        <v>0</v>
      </c>
      <c r="U33">
        <v>372.98812500000003</v>
      </c>
      <c r="V33">
        <v>11.609861</v>
      </c>
      <c r="W33">
        <v>33.442137000000002</v>
      </c>
      <c r="X33">
        <v>100.80889999999999</v>
      </c>
      <c r="Y33">
        <v>0</v>
      </c>
      <c r="Z33">
        <v>12.596404</v>
      </c>
      <c r="AA33">
        <v>27.002870000000001</v>
      </c>
      <c r="AB33">
        <v>39.023135000000003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41.574013000000001</v>
      </c>
      <c r="AH33">
        <v>137.72033300000001</v>
      </c>
      <c r="AI33">
        <v>16.278379000000001</v>
      </c>
      <c r="AJ33">
        <v>0</v>
      </c>
      <c r="AK33">
        <v>51.431567000000001</v>
      </c>
      <c r="AL33">
        <v>67.000919999999994</v>
      </c>
      <c r="AM33">
        <v>15.572352</v>
      </c>
      <c r="AN33">
        <v>0.63485599999999998</v>
      </c>
      <c r="AO33">
        <v>4.5205440000000001</v>
      </c>
      <c r="AP33">
        <v>5.5396840000000003</v>
      </c>
      <c r="AQ33">
        <v>61.715420000000002</v>
      </c>
      <c r="AR33">
        <v>12.731328</v>
      </c>
      <c r="AS33">
        <v>15.254299</v>
      </c>
      <c r="AT33">
        <v>9.1856220000000004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81.231501999999992</v>
      </c>
      <c r="BA33">
        <f t="shared" si="1"/>
        <v>1990.3692129999997</v>
      </c>
      <c r="BD33">
        <v>6.96</v>
      </c>
      <c r="BE33">
        <v>1.85</v>
      </c>
      <c r="BF33">
        <v>2.16</v>
      </c>
      <c r="BG33">
        <v>1.72</v>
      </c>
      <c r="BH33">
        <v>6.05</v>
      </c>
      <c r="BI33">
        <v>0.97</v>
      </c>
      <c r="BJ33">
        <v>0.95</v>
      </c>
      <c r="BK33">
        <v>1.82</v>
      </c>
      <c r="BL33">
        <v>0</v>
      </c>
      <c r="BM33">
        <v>0.18</v>
      </c>
      <c r="BN33">
        <v>3.38</v>
      </c>
      <c r="BO33">
        <v>1.82</v>
      </c>
      <c r="BP33">
        <v>0.25</v>
      </c>
      <c r="BQ33">
        <v>1.91</v>
      </c>
      <c r="BR33">
        <v>2.08</v>
      </c>
      <c r="BS33">
        <v>1.58</v>
      </c>
      <c r="BT33">
        <v>2.7803979999999999</v>
      </c>
      <c r="BU33">
        <v>1.2955490000000001</v>
      </c>
      <c r="BV33">
        <v>1.912582</v>
      </c>
      <c r="BW33">
        <v>1.851707</v>
      </c>
      <c r="BX33">
        <v>1.8676440000000001</v>
      </c>
      <c r="BY33">
        <v>2.5910959999999998</v>
      </c>
      <c r="BZ33">
        <v>1.2817289999999999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5.1303710000000002</v>
      </c>
      <c r="CK33">
        <v>1.77755</v>
      </c>
      <c r="CL33">
        <v>1.286988</v>
      </c>
      <c r="CM33">
        <v>3.3976519999999999</v>
      </c>
      <c r="CN33">
        <v>3.4202469999999998</v>
      </c>
      <c r="CO33">
        <v>4.1457540000000002</v>
      </c>
      <c r="CP33">
        <v>4.1097159999999997</v>
      </c>
      <c r="CQ33">
        <v>3.4202469999999998</v>
      </c>
      <c r="CR33">
        <v>0.32722499999999999</v>
      </c>
      <c r="CS33">
        <v>2.1610779999999998</v>
      </c>
      <c r="CT33">
        <v>0.93997299999999995</v>
      </c>
      <c r="CU33">
        <v>0.79916799999999999</v>
      </c>
      <c r="CV33">
        <v>0.74496700000000005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81.231501999999992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329.97876200000002</v>
      </c>
      <c r="L34">
        <v>0</v>
      </c>
      <c r="M34">
        <v>45.355356</v>
      </c>
      <c r="N34">
        <v>115.950656</v>
      </c>
      <c r="O34">
        <v>121.545478</v>
      </c>
      <c r="P34">
        <v>124.873493</v>
      </c>
      <c r="Q34">
        <v>0</v>
      </c>
      <c r="R34">
        <v>20.365608000000002</v>
      </c>
      <c r="S34">
        <v>0</v>
      </c>
      <c r="T34">
        <v>0</v>
      </c>
      <c r="U34">
        <v>372.98812500000003</v>
      </c>
      <c r="V34">
        <v>11.609861</v>
      </c>
      <c r="W34">
        <v>33.442137000000002</v>
      </c>
      <c r="X34">
        <v>100.80889999999999</v>
      </c>
      <c r="Y34">
        <v>0</v>
      </c>
      <c r="Z34">
        <v>12.596404</v>
      </c>
      <c r="AA34">
        <v>13.501435000000001</v>
      </c>
      <c r="AB34">
        <v>38.970472000000001</v>
      </c>
      <c r="AC34">
        <v>28.587347000000001</v>
      </c>
      <c r="AD34">
        <v>8.9583460000000006</v>
      </c>
      <c r="AE34">
        <v>48.579030000000003</v>
      </c>
      <c r="AF34">
        <v>8.709543</v>
      </c>
      <c r="AG34">
        <v>41.574013000000001</v>
      </c>
      <c r="AH34">
        <v>114.766944</v>
      </c>
      <c r="AI34">
        <v>16.278379000000001</v>
      </c>
      <c r="AJ34">
        <v>0</v>
      </c>
      <c r="AK34">
        <v>51.431567000000001</v>
      </c>
      <c r="AL34">
        <v>67.000919999999994</v>
      </c>
      <c r="AM34">
        <v>10.355352</v>
      </c>
      <c r="AN34">
        <v>0.63485599999999998</v>
      </c>
      <c r="AO34">
        <v>4.5205440000000001</v>
      </c>
      <c r="AP34">
        <v>5.5396840000000003</v>
      </c>
      <c r="AQ34">
        <v>44.974800000000002</v>
      </c>
      <c r="AR34">
        <v>12.731328</v>
      </c>
      <c r="AS34">
        <v>15.254299</v>
      </c>
      <c r="AT34">
        <v>9.1856220000000004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80.218108000000001</v>
      </c>
      <c r="BA34">
        <f t="shared" si="1"/>
        <v>1911.2873689999994</v>
      </c>
      <c r="BD34">
        <v>6.96</v>
      </c>
      <c r="BE34">
        <v>1.85</v>
      </c>
      <c r="BF34">
        <v>2.16</v>
      </c>
      <c r="BG34">
        <v>1.72</v>
      </c>
      <c r="BH34">
        <v>6.05</v>
      </c>
      <c r="BI34">
        <v>0.97</v>
      </c>
      <c r="BJ34">
        <v>0.95</v>
      </c>
      <c r="BK34">
        <v>1.82</v>
      </c>
      <c r="BL34">
        <v>0</v>
      </c>
      <c r="BM34">
        <v>0.18</v>
      </c>
      <c r="BN34">
        <v>3.38</v>
      </c>
      <c r="BO34">
        <v>1.82</v>
      </c>
      <c r="BP34">
        <v>0.25</v>
      </c>
      <c r="BQ34">
        <v>1.91</v>
      </c>
      <c r="BR34">
        <v>2.08</v>
      </c>
      <c r="BS34">
        <v>1.58</v>
      </c>
      <c r="BT34">
        <v>2.7803979999999999</v>
      </c>
      <c r="BU34">
        <v>1.2955490000000001</v>
      </c>
      <c r="BV34">
        <v>1.912582</v>
      </c>
      <c r="BW34">
        <v>1.851707</v>
      </c>
      <c r="BX34">
        <v>1.8676440000000001</v>
      </c>
      <c r="BY34">
        <v>2.5910959999999998</v>
      </c>
      <c r="BZ34">
        <v>1.2817289999999999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5.1303710000000002</v>
      </c>
      <c r="CK34">
        <v>1.77755</v>
      </c>
      <c r="CL34">
        <v>1.286988</v>
      </c>
      <c r="CM34">
        <v>3.3976519999999999</v>
      </c>
      <c r="CN34">
        <v>3.4202469999999998</v>
      </c>
      <c r="CO34">
        <v>4.1457540000000002</v>
      </c>
      <c r="CP34">
        <v>4.1097159999999997</v>
      </c>
      <c r="CQ34">
        <v>3.4202469999999998</v>
      </c>
      <c r="CR34">
        <v>0.32722499999999999</v>
      </c>
      <c r="CS34">
        <v>2.1610779999999998</v>
      </c>
      <c r="CT34">
        <v>0.31713000000000002</v>
      </c>
      <c r="CU34">
        <v>0.53277799999999997</v>
      </c>
      <c r="CV34">
        <v>0.62080599999999997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80.218108000000001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329.97876200000002</v>
      </c>
      <c r="L35">
        <v>0</v>
      </c>
      <c r="M35">
        <v>45.355356</v>
      </c>
      <c r="N35">
        <v>115.950656</v>
      </c>
      <c r="O35">
        <v>121.545478</v>
      </c>
      <c r="P35">
        <v>124.873493</v>
      </c>
      <c r="Q35">
        <v>0</v>
      </c>
      <c r="R35">
        <v>20.365608000000002</v>
      </c>
      <c r="S35">
        <v>0</v>
      </c>
      <c r="T35">
        <v>0</v>
      </c>
      <c r="U35">
        <v>372.98812500000003</v>
      </c>
      <c r="V35">
        <v>11.849576000000001</v>
      </c>
      <c r="W35">
        <v>33.442137000000002</v>
      </c>
      <c r="X35">
        <v>100.80889999999999</v>
      </c>
      <c r="Y35">
        <v>0</v>
      </c>
      <c r="Z35">
        <v>12.596404</v>
      </c>
      <c r="AA35">
        <v>0</v>
      </c>
      <c r="AB35">
        <v>38.970472000000001</v>
      </c>
      <c r="AC35">
        <v>19.039024000000001</v>
      </c>
      <c r="AD35">
        <v>8.9583460000000006</v>
      </c>
      <c r="AE35">
        <v>48.579030000000003</v>
      </c>
      <c r="AF35">
        <v>8.709543</v>
      </c>
      <c r="AG35">
        <v>41.574013000000001</v>
      </c>
      <c r="AH35">
        <v>91.813556000000005</v>
      </c>
      <c r="AI35">
        <v>3.7565490000000001</v>
      </c>
      <c r="AJ35">
        <v>0</v>
      </c>
      <c r="AK35">
        <v>51.431567000000001</v>
      </c>
      <c r="AL35">
        <v>22.333639999999999</v>
      </c>
      <c r="AM35">
        <v>10.355352</v>
      </c>
      <c r="AN35">
        <v>0.63485599999999998</v>
      </c>
      <c r="AO35">
        <v>4.5205440000000001</v>
      </c>
      <c r="AP35">
        <v>5.5396840000000003</v>
      </c>
      <c r="AQ35">
        <v>44.974800000000002</v>
      </c>
      <c r="AR35">
        <v>12.731328</v>
      </c>
      <c r="AS35">
        <v>15.254299</v>
      </c>
      <c r="AT35">
        <v>9.1856220000000004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79.046210999999985</v>
      </c>
      <c r="BA35">
        <f t="shared" si="1"/>
        <v>1807.1629309999998</v>
      </c>
      <c r="BD35">
        <v>6.5</v>
      </c>
      <c r="BE35">
        <v>1.85</v>
      </c>
      <c r="BF35">
        <v>2.16</v>
      </c>
      <c r="BG35">
        <v>1.72</v>
      </c>
      <c r="BH35">
        <v>6.05</v>
      </c>
      <c r="BI35">
        <v>0.97</v>
      </c>
      <c r="BJ35">
        <v>0.95</v>
      </c>
      <c r="BK35">
        <v>1.84</v>
      </c>
      <c r="BL35">
        <v>0</v>
      </c>
      <c r="BM35">
        <v>0.18</v>
      </c>
      <c r="BN35">
        <v>3.38</v>
      </c>
      <c r="BO35">
        <v>1.82</v>
      </c>
      <c r="BP35">
        <v>0.25</v>
      </c>
      <c r="BQ35">
        <v>1.91</v>
      </c>
      <c r="BR35">
        <v>2.08</v>
      </c>
      <c r="BS35">
        <v>1.58</v>
      </c>
      <c r="BT35">
        <v>2.7803979999999999</v>
      </c>
      <c r="BU35">
        <v>1.2955490000000001</v>
      </c>
      <c r="BV35">
        <v>1.912582</v>
      </c>
      <c r="BW35">
        <v>1.851707</v>
      </c>
      <c r="BX35">
        <v>1.8676440000000001</v>
      </c>
      <c r="BY35">
        <v>2.5910959999999998</v>
      </c>
      <c r="BZ35">
        <v>1.2817289999999999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5.1303710000000002</v>
      </c>
      <c r="CK35">
        <v>1.77755</v>
      </c>
      <c r="CL35">
        <v>1.286988</v>
      </c>
      <c r="CM35">
        <v>3.3976519999999999</v>
      </c>
      <c r="CN35">
        <v>3.4202469999999998</v>
      </c>
      <c r="CO35">
        <v>4.1457540000000002</v>
      </c>
      <c r="CP35">
        <v>4.1097159999999997</v>
      </c>
      <c r="CQ35">
        <v>3.4202469999999998</v>
      </c>
      <c r="CR35">
        <v>0.32722499999999999</v>
      </c>
      <c r="CS35">
        <v>2.1610779999999998</v>
      </c>
      <c r="CT35">
        <v>0</v>
      </c>
      <c r="CU35">
        <v>0.242172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79.046210999999985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329.97876200000002</v>
      </c>
      <c r="L36">
        <v>0</v>
      </c>
      <c r="M36">
        <v>45.355356</v>
      </c>
      <c r="N36">
        <v>115.950656</v>
      </c>
      <c r="O36">
        <v>121.545478</v>
      </c>
      <c r="P36">
        <v>124.873493</v>
      </c>
      <c r="Q36">
        <v>0</v>
      </c>
      <c r="R36">
        <v>20.365608000000002</v>
      </c>
      <c r="S36">
        <v>0</v>
      </c>
      <c r="T36">
        <v>0</v>
      </c>
      <c r="U36">
        <v>372.98812500000003</v>
      </c>
      <c r="V36">
        <v>11.849576000000001</v>
      </c>
      <c r="W36">
        <v>33.442137000000002</v>
      </c>
      <c r="X36">
        <v>100.80889999999999</v>
      </c>
      <c r="Y36">
        <v>0</v>
      </c>
      <c r="Z36">
        <v>6.2982019999999999</v>
      </c>
      <c r="AA36">
        <v>0</v>
      </c>
      <c r="AB36">
        <v>25.936429</v>
      </c>
      <c r="AC36">
        <v>9.5195120000000006</v>
      </c>
      <c r="AD36">
        <v>8.9583460000000006</v>
      </c>
      <c r="AE36">
        <v>48.579030000000003</v>
      </c>
      <c r="AF36">
        <v>8.709543</v>
      </c>
      <c r="AG36">
        <v>41.574013000000001</v>
      </c>
      <c r="AH36">
        <v>91.813556000000005</v>
      </c>
      <c r="AI36">
        <v>3.130458</v>
      </c>
      <c r="AJ36">
        <v>0</v>
      </c>
      <c r="AK36">
        <v>51.431567000000001</v>
      </c>
      <c r="AL36">
        <v>11.16682</v>
      </c>
      <c r="AM36">
        <v>5.1121359999999996</v>
      </c>
      <c r="AN36">
        <v>0.63485599999999998</v>
      </c>
      <c r="AO36">
        <v>4.5205440000000001</v>
      </c>
      <c r="AP36">
        <v>5.5396840000000003</v>
      </c>
      <c r="AQ36">
        <v>33.48124</v>
      </c>
      <c r="AR36">
        <v>12.731328</v>
      </c>
      <c r="AS36">
        <v>15.254299</v>
      </c>
      <c r="AT36">
        <v>9.1856220000000004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78.804038999999989</v>
      </c>
      <c r="BA36">
        <f t="shared" si="1"/>
        <v>1749.539315</v>
      </c>
      <c r="BD36">
        <v>6.5</v>
      </c>
      <c r="BE36">
        <v>1.85</v>
      </c>
      <c r="BF36">
        <v>2.16</v>
      </c>
      <c r="BG36">
        <v>1.72</v>
      </c>
      <c r="BH36">
        <v>6.05</v>
      </c>
      <c r="BI36">
        <v>0.97</v>
      </c>
      <c r="BJ36">
        <v>0.95</v>
      </c>
      <c r="BK36">
        <v>1.84</v>
      </c>
      <c r="BL36">
        <v>0</v>
      </c>
      <c r="BM36">
        <v>0.18</v>
      </c>
      <c r="BN36">
        <v>3.38</v>
      </c>
      <c r="BO36">
        <v>1.82</v>
      </c>
      <c r="BP36">
        <v>0.25</v>
      </c>
      <c r="BQ36">
        <v>1.91</v>
      </c>
      <c r="BR36">
        <v>2.08</v>
      </c>
      <c r="BS36">
        <v>1.58</v>
      </c>
      <c r="BT36">
        <v>2.7803979999999999</v>
      </c>
      <c r="BU36">
        <v>1.2955490000000001</v>
      </c>
      <c r="BV36">
        <v>1.912582</v>
      </c>
      <c r="BW36">
        <v>1.851707</v>
      </c>
      <c r="BX36">
        <v>1.8676440000000001</v>
      </c>
      <c r="BY36">
        <v>2.5910959999999998</v>
      </c>
      <c r="BZ36">
        <v>1.2817289999999999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5.1303710000000002</v>
      </c>
      <c r="CK36">
        <v>1.77755</v>
      </c>
      <c r="CL36">
        <v>1.286988</v>
      </c>
      <c r="CM36">
        <v>3.3976519999999999</v>
      </c>
      <c r="CN36">
        <v>3.4202469999999998</v>
      </c>
      <c r="CO36">
        <v>4.1457540000000002</v>
      </c>
      <c r="CP36">
        <v>4.1097159999999997</v>
      </c>
      <c r="CQ36">
        <v>3.4202469999999998</v>
      </c>
      <c r="CR36">
        <v>0.32722499999999999</v>
      </c>
      <c r="CS36">
        <v>2.1610779999999998</v>
      </c>
      <c r="CT36">
        <v>0</v>
      </c>
      <c r="CU36">
        <v>0</v>
      </c>
      <c r="CV36">
        <v>0.496645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78.804038999999989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329.97876200000002</v>
      </c>
      <c r="L37">
        <v>0</v>
      </c>
      <c r="M37">
        <v>45.355356</v>
      </c>
      <c r="N37">
        <v>115.950656</v>
      </c>
      <c r="O37">
        <v>121.545478</v>
      </c>
      <c r="P37">
        <v>124.873493</v>
      </c>
      <c r="Q37">
        <v>0</v>
      </c>
      <c r="R37">
        <v>20.365608000000002</v>
      </c>
      <c r="S37">
        <v>0</v>
      </c>
      <c r="T37">
        <v>0</v>
      </c>
      <c r="U37">
        <v>372.98812500000003</v>
      </c>
      <c r="V37">
        <v>11.603558</v>
      </c>
      <c r="W37">
        <v>33.442137000000002</v>
      </c>
      <c r="X37">
        <v>100.80889999999999</v>
      </c>
      <c r="Y37">
        <v>0</v>
      </c>
      <c r="Z37">
        <v>0</v>
      </c>
      <c r="AA37">
        <v>0</v>
      </c>
      <c r="AB37">
        <v>12.902386</v>
      </c>
      <c r="AC37">
        <v>0</v>
      </c>
      <c r="AD37">
        <v>8.9583460000000006</v>
      </c>
      <c r="AE37">
        <v>48.579030000000003</v>
      </c>
      <c r="AF37">
        <v>8.709543</v>
      </c>
      <c r="AG37">
        <v>41.574013000000001</v>
      </c>
      <c r="AH37">
        <v>68.860167000000004</v>
      </c>
      <c r="AI37">
        <v>0</v>
      </c>
      <c r="AJ37">
        <v>0</v>
      </c>
      <c r="AK37">
        <v>51.431567000000001</v>
      </c>
      <c r="AL37">
        <v>11.16682</v>
      </c>
      <c r="AM37">
        <v>0</v>
      </c>
      <c r="AN37">
        <v>0.63485599999999998</v>
      </c>
      <c r="AO37">
        <v>2.8253400000000002</v>
      </c>
      <c r="AP37">
        <v>5.5396840000000003</v>
      </c>
      <c r="AQ37">
        <v>14.9916</v>
      </c>
      <c r="AR37">
        <v>15.914160000000001</v>
      </c>
      <c r="AS37">
        <v>15.254299</v>
      </c>
      <c r="AT37">
        <v>9.1856220000000004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78.679877999999988</v>
      </c>
      <c r="BA37">
        <f t="shared" si="1"/>
        <v>1672.1193839999999</v>
      </c>
      <c r="BD37">
        <v>6.5</v>
      </c>
      <c r="BE37">
        <v>1.85</v>
      </c>
      <c r="BF37">
        <v>2.16</v>
      </c>
      <c r="BG37">
        <v>1.72</v>
      </c>
      <c r="BH37">
        <v>6.05</v>
      </c>
      <c r="BI37">
        <v>0.97</v>
      </c>
      <c r="BJ37">
        <v>0.95</v>
      </c>
      <c r="BK37">
        <v>1.84</v>
      </c>
      <c r="BL37">
        <v>0</v>
      </c>
      <c r="BM37">
        <v>0.18</v>
      </c>
      <c r="BN37">
        <v>3.38</v>
      </c>
      <c r="BO37">
        <v>1.82</v>
      </c>
      <c r="BP37">
        <v>0.25</v>
      </c>
      <c r="BQ37">
        <v>1.91</v>
      </c>
      <c r="BR37">
        <v>2.08</v>
      </c>
      <c r="BS37">
        <v>1.58</v>
      </c>
      <c r="BT37">
        <v>2.7803979999999999</v>
      </c>
      <c r="BU37">
        <v>1.2955490000000001</v>
      </c>
      <c r="BV37">
        <v>1.912582</v>
      </c>
      <c r="BW37">
        <v>1.851707</v>
      </c>
      <c r="BX37">
        <v>1.8676440000000001</v>
      </c>
      <c r="BY37">
        <v>2.5910959999999998</v>
      </c>
      <c r="BZ37">
        <v>1.2817289999999999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5.1303710000000002</v>
      </c>
      <c r="CK37">
        <v>1.77755</v>
      </c>
      <c r="CL37">
        <v>1.286988</v>
      </c>
      <c r="CM37">
        <v>3.3976519999999999</v>
      </c>
      <c r="CN37">
        <v>3.4202469999999998</v>
      </c>
      <c r="CO37">
        <v>4.1457540000000002</v>
      </c>
      <c r="CP37">
        <v>4.1097159999999997</v>
      </c>
      <c r="CQ37">
        <v>3.4202469999999998</v>
      </c>
      <c r="CR37">
        <v>0.32722499999999999</v>
      </c>
      <c r="CS37">
        <v>2.1610779999999998</v>
      </c>
      <c r="CT37">
        <v>0</v>
      </c>
      <c r="CU37">
        <v>0</v>
      </c>
      <c r="CV37">
        <v>0.37248399999999998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78.679877999999988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329.97876200000002</v>
      </c>
      <c r="L38">
        <v>0</v>
      </c>
      <c r="M38">
        <v>45.355356</v>
      </c>
      <c r="N38">
        <v>115.950656</v>
      </c>
      <c r="O38">
        <v>121.545478</v>
      </c>
      <c r="P38">
        <v>124.873493</v>
      </c>
      <c r="Q38">
        <v>0</v>
      </c>
      <c r="R38">
        <v>20.365608000000002</v>
      </c>
      <c r="S38">
        <v>0</v>
      </c>
      <c r="T38">
        <v>0</v>
      </c>
      <c r="U38">
        <v>372.98812500000003</v>
      </c>
      <c r="V38">
        <v>11.603558</v>
      </c>
      <c r="W38">
        <v>33.442137000000002</v>
      </c>
      <c r="X38">
        <v>100.80889999999999</v>
      </c>
      <c r="Y38">
        <v>0</v>
      </c>
      <c r="Z38">
        <v>0</v>
      </c>
      <c r="AA38">
        <v>0</v>
      </c>
      <c r="AB38">
        <v>12.902386</v>
      </c>
      <c r="AC38">
        <v>0</v>
      </c>
      <c r="AD38">
        <v>8.9583460000000006</v>
      </c>
      <c r="AE38">
        <v>30.283031999999999</v>
      </c>
      <c r="AF38">
        <v>8.709543</v>
      </c>
      <c r="AG38">
        <v>41.574013000000001</v>
      </c>
      <c r="AH38">
        <v>45.906778000000003</v>
      </c>
      <c r="AI38">
        <v>0</v>
      </c>
      <c r="AJ38">
        <v>0</v>
      </c>
      <c r="AK38">
        <v>51.431567000000001</v>
      </c>
      <c r="AL38">
        <v>11.16682</v>
      </c>
      <c r="AM38">
        <v>0</v>
      </c>
      <c r="AN38">
        <v>0.63485599999999998</v>
      </c>
      <c r="AO38">
        <v>2.8253400000000002</v>
      </c>
      <c r="AP38">
        <v>5.5396840000000003</v>
      </c>
      <c r="AQ38">
        <v>14.9916</v>
      </c>
      <c r="AR38">
        <v>15.914160000000001</v>
      </c>
      <c r="AS38">
        <v>15.254299</v>
      </c>
      <c r="AT38">
        <v>9.1856220000000004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78.55571599999999</v>
      </c>
      <c r="BA38">
        <f t="shared" si="1"/>
        <v>1630.7458349999999</v>
      </c>
      <c r="BD38">
        <v>6.5</v>
      </c>
      <c r="BE38">
        <v>1.85</v>
      </c>
      <c r="BF38">
        <v>2.16</v>
      </c>
      <c r="BG38">
        <v>1.72</v>
      </c>
      <c r="BH38">
        <v>6.05</v>
      </c>
      <c r="BI38">
        <v>0.97</v>
      </c>
      <c r="BJ38">
        <v>0.95</v>
      </c>
      <c r="BK38">
        <v>1.84</v>
      </c>
      <c r="BL38">
        <v>0</v>
      </c>
      <c r="BM38">
        <v>0.18</v>
      </c>
      <c r="BN38">
        <v>3.38</v>
      </c>
      <c r="BO38">
        <v>1.82</v>
      </c>
      <c r="BP38">
        <v>0.25</v>
      </c>
      <c r="BQ38">
        <v>1.91</v>
      </c>
      <c r="BR38">
        <v>2.08</v>
      </c>
      <c r="BS38">
        <v>1.58</v>
      </c>
      <c r="BT38">
        <v>2.7803979999999999</v>
      </c>
      <c r="BU38">
        <v>1.2955490000000001</v>
      </c>
      <c r="BV38">
        <v>1.912582</v>
      </c>
      <c r="BW38">
        <v>1.851707</v>
      </c>
      <c r="BX38">
        <v>1.8676440000000001</v>
      </c>
      <c r="BY38">
        <v>2.5910959999999998</v>
      </c>
      <c r="BZ38">
        <v>1.2817289999999999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5.1303710000000002</v>
      </c>
      <c r="CK38">
        <v>1.77755</v>
      </c>
      <c r="CL38">
        <v>1.286988</v>
      </c>
      <c r="CM38">
        <v>3.3976519999999999</v>
      </c>
      <c r="CN38">
        <v>3.4202469999999998</v>
      </c>
      <c r="CO38">
        <v>4.1457540000000002</v>
      </c>
      <c r="CP38">
        <v>4.1097159999999997</v>
      </c>
      <c r="CQ38">
        <v>3.4202469999999998</v>
      </c>
      <c r="CR38">
        <v>0.32722499999999999</v>
      </c>
      <c r="CS38">
        <v>2.1610779999999998</v>
      </c>
      <c r="CT38">
        <v>0</v>
      </c>
      <c r="CU38">
        <v>0</v>
      </c>
      <c r="CV38">
        <v>0.24832199999999999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78.55571599999999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329.97876200000002</v>
      </c>
      <c r="L39">
        <v>0</v>
      </c>
      <c r="M39">
        <v>45.355356</v>
      </c>
      <c r="N39">
        <v>115.950656</v>
      </c>
      <c r="O39">
        <v>121.545478</v>
      </c>
      <c r="P39">
        <v>124.873493</v>
      </c>
      <c r="Q39">
        <v>0</v>
      </c>
      <c r="R39">
        <v>20.365608000000002</v>
      </c>
      <c r="S39">
        <v>0</v>
      </c>
      <c r="T39">
        <v>0</v>
      </c>
      <c r="U39">
        <v>372.98812500000003</v>
      </c>
      <c r="V39">
        <v>11.603558</v>
      </c>
      <c r="W39">
        <v>33.442137000000002</v>
      </c>
      <c r="X39">
        <v>100.80889999999999</v>
      </c>
      <c r="Y39">
        <v>0</v>
      </c>
      <c r="Z39">
        <v>0</v>
      </c>
      <c r="AA39">
        <v>0</v>
      </c>
      <c r="AB39">
        <v>12.902386</v>
      </c>
      <c r="AC39">
        <v>0</v>
      </c>
      <c r="AD39">
        <v>8.9583460000000006</v>
      </c>
      <c r="AE39">
        <v>15.141515999999999</v>
      </c>
      <c r="AF39">
        <v>0</v>
      </c>
      <c r="AG39">
        <v>41.574013000000001</v>
      </c>
      <c r="AH39">
        <v>45.906778000000003</v>
      </c>
      <c r="AI39">
        <v>0</v>
      </c>
      <c r="AJ39">
        <v>0</v>
      </c>
      <c r="AK39">
        <v>51.431567000000001</v>
      </c>
      <c r="AL39">
        <v>11.16682</v>
      </c>
      <c r="AM39">
        <v>0</v>
      </c>
      <c r="AN39">
        <v>0.63485599999999998</v>
      </c>
      <c r="AO39">
        <v>2.8253400000000002</v>
      </c>
      <c r="AP39">
        <v>5.5396840000000003</v>
      </c>
      <c r="AQ39">
        <v>0</v>
      </c>
      <c r="AR39">
        <v>38.193984</v>
      </c>
      <c r="AS39">
        <v>23.657091000000001</v>
      </c>
      <c r="AT39">
        <v>9.1856220000000004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78.755715999999993</v>
      </c>
      <c r="BA39">
        <f t="shared" si="1"/>
        <v>1622.7857919999997</v>
      </c>
      <c r="BD39">
        <v>6.7</v>
      </c>
      <c r="BE39">
        <v>1.85</v>
      </c>
      <c r="BF39">
        <v>2.16</v>
      </c>
      <c r="BG39">
        <v>1.72</v>
      </c>
      <c r="BH39">
        <v>6.05</v>
      </c>
      <c r="BI39">
        <v>0.97</v>
      </c>
      <c r="BJ39">
        <v>0.95</v>
      </c>
      <c r="BK39">
        <v>1.84</v>
      </c>
      <c r="BL39">
        <v>0</v>
      </c>
      <c r="BM39">
        <v>0.18</v>
      </c>
      <c r="BN39">
        <v>3.38</v>
      </c>
      <c r="BO39">
        <v>1.82</v>
      </c>
      <c r="BP39">
        <v>0.25</v>
      </c>
      <c r="BQ39">
        <v>1.91</v>
      </c>
      <c r="BR39">
        <v>2.08</v>
      </c>
      <c r="BS39">
        <v>1.58</v>
      </c>
      <c r="BT39">
        <v>2.7803979999999999</v>
      </c>
      <c r="BU39">
        <v>1.2955490000000001</v>
      </c>
      <c r="BV39">
        <v>1.912582</v>
      </c>
      <c r="BW39">
        <v>1.851707</v>
      </c>
      <c r="BX39">
        <v>1.8676440000000001</v>
      </c>
      <c r="BY39">
        <v>2.5910959999999998</v>
      </c>
      <c r="BZ39">
        <v>1.2817289999999999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5.1303710000000002</v>
      </c>
      <c r="CK39">
        <v>1.77755</v>
      </c>
      <c r="CL39">
        <v>1.286988</v>
      </c>
      <c r="CM39">
        <v>3.3976519999999999</v>
      </c>
      <c r="CN39">
        <v>3.4202469999999998</v>
      </c>
      <c r="CO39">
        <v>4.1457540000000002</v>
      </c>
      <c r="CP39">
        <v>4.1097159999999997</v>
      </c>
      <c r="CQ39">
        <v>3.4202469999999998</v>
      </c>
      <c r="CR39">
        <v>0.32722499999999999</v>
      </c>
      <c r="CS39">
        <v>2.1610779999999998</v>
      </c>
      <c r="CT39">
        <v>0</v>
      </c>
      <c r="CU39">
        <v>0</v>
      </c>
      <c r="CV39">
        <v>0.24832199999999999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78.755715999999993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329.97876200000002</v>
      </c>
      <c r="L40">
        <v>0</v>
      </c>
      <c r="M40">
        <v>45.355356</v>
      </c>
      <c r="N40">
        <v>115.950656</v>
      </c>
      <c r="O40">
        <v>121.545478</v>
      </c>
      <c r="P40">
        <v>124.873493</v>
      </c>
      <c r="Q40">
        <v>0</v>
      </c>
      <c r="R40">
        <v>20.365608000000002</v>
      </c>
      <c r="S40">
        <v>0</v>
      </c>
      <c r="T40">
        <v>0</v>
      </c>
      <c r="U40">
        <v>372.98812500000003</v>
      </c>
      <c r="V40">
        <v>11.603558</v>
      </c>
      <c r="W40">
        <v>33.442137000000002</v>
      </c>
      <c r="X40">
        <v>100.80889999999999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8.9583460000000006</v>
      </c>
      <c r="AE40">
        <v>0</v>
      </c>
      <c r="AF40">
        <v>0</v>
      </c>
      <c r="AG40">
        <v>41.574013000000001</v>
      </c>
      <c r="AH40">
        <v>22.953389000000001</v>
      </c>
      <c r="AI40">
        <v>0</v>
      </c>
      <c r="AJ40">
        <v>0</v>
      </c>
      <c r="AK40">
        <v>51.431567000000001</v>
      </c>
      <c r="AL40">
        <v>11.16682</v>
      </c>
      <c r="AM40">
        <v>0</v>
      </c>
      <c r="AN40">
        <v>0.63485599999999998</v>
      </c>
      <c r="AO40">
        <v>2.8253400000000002</v>
      </c>
      <c r="AP40">
        <v>5.5396840000000003</v>
      </c>
      <c r="AQ40">
        <v>0</v>
      </c>
      <c r="AR40">
        <v>38.193984</v>
      </c>
      <c r="AS40">
        <v>23.657091000000001</v>
      </c>
      <c r="AT40">
        <v>9.1856220000000004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78.731555</v>
      </c>
      <c r="BA40">
        <f t="shared" si="1"/>
        <v>1571.7643399999999</v>
      </c>
      <c r="BD40">
        <v>6.8</v>
      </c>
      <c r="BE40">
        <v>1.85</v>
      </c>
      <c r="BF40">
        <v>2.16</v>
      </c>
      <c r="BG40">
        <v>1.72</v>
      </c>
      <c r="BH40">
        <v>6.05</v>
      </c>
      <c r="BI40">
        <v>0.97</v>
      </c>
      <c r="BJ40">
        <v>0.95</v>
      </c>
      <c r="BK40">
        <v>1.84</v>
      </c>
      <c r="BL40">
        <v>0</v>
      </c>
      <c r="BM40">
        <v>0.18</v>
      </c>
      <c r="BN40">
        <v>3.38</v>
      </c>
      <c r="BO40">
        <v>1.82</v>
      </c>
      <c r="BP40">
        <v>0.25</v>
      </c>
      <c r="BQ40">
        <v>1.91</v>
      </c>
      <c r="BR40">
        <v>2.08</v>
      </c>
      <c r="BS40">
        <v>1.58</v>
      </c>
      <c r="BT40">
        <v>2.7803979999999999</v>
      </c>
      <c r="BU40">
        <v>1.2955490000000001</v>
      </c>
      <c r="BV40">
        <v>1.912582</v>
      </c>
      <c r="BW40">
        <v>1.851707</v>
      </c>
      <c r="BX40">
        <v>1.8676440000000001</v>
      </c>
      <c r="BY40">
        <v>2.5910959999999998</v>
      </c>
      <c r="BZ40">
        <v>1.2817289999999999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5.1303710000000002</v>
      </c>
      <c r="CK40">
        <v>1.77755</v>
      </c>
      <c r="CL40">
        <v>1.286988</v>
      </c>
      <c r="CM40">
        <v>3.3976519999999999</v>
      </c>
      <c r="CN40">
        <v>3.4202469999999998</v>
      </c>
      <c r="CO40">
        <v>4.1457540000000002</v>
      </c>
      <c r="CP40">
        <v>4.1097159999999997</v>
      </c>
      <c r="CQ40">
        <v>3.4202469999999998</v>
      </c>
      <c r="CR40">
        <v>0.32722499999999999</v>
      </c>
      <c r="CS40">
        <v>2.1610779999999998</v>
      </c>
      <c r="CT40">
        <v>0</v>
      </c>
      <c r="CU40">
        <v>0</v>
      </c>
      <c r="CV40">
        <v>0.12416099999999999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78.731555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329.97876200000002</v>
      </c>
      <c r="L41">
        <v>0</v>
      </c>
      <c r="M41">
        <v>45.355356</v>
      </c>
      <c r="N41">
        <v>115.950656</v>
      </c>
      <c r="O41">
        <v>121.545478</v>
      </c>
      <c r="P41">
        <v>124.873493</v>
      </c>
      <c r="Q41">
        <v>0</v>
      </c>
      <c r="R41">
        <v>20.365608000000002</v>
      </c>
      <c r="S41">
        <v>0</v>
      </c>
      <c r="T41">
        <v>0</v>
      </c>
      <c r="U41">
        <v>389.20499999999998</v>
      </c>
      <c r="V41">
        <v>11.603558</v>
      </c>
      <c r="W41">
        <v>33.442137000000002</v>
      </c>
      <c r="X41">
        <v>100.80889999999999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8.9583460000000006</v>
      </c>
      <c r="AE41">
        <v>0</v>
      </c>
      <c r="AF41">
        <v>0</v>
      </c>
      <c r="AG41">
        <v>41.574013000000001</v>
      </c>
      <c r="AH41">
        <v>0</v>
      </c>
      <c r="AI41">
        <v>0</v>
      </c>
      <c r="AJ41">
        <v>0</v>
      </c>
      <c r="AK41">
        <v>51.431567000000001</v>
      </c>
      <c r="AL41">
        <v>11.16682</v>
      </c>
      <c r="AM41">
        <v>0</v>
      </c>
      <c r="AN41">
        <v>0.63485599999999998</v>
      </c>
      <c r="AO41">
        <v>2.8253400000000002</v>
      </c>
      <c r="AP41">
        <v>9.8483280000000004</v>
      </c>
      <c r="AQ41">
        <v>0</v>
      </c>
      <c r="AR41">
        <v>12.731328</v>
      </c>
      <c r="AS41">
        <v>23.657091000000001</v>
      </c>
      <c r="AT41">
        <v>9.1856220000000004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78.607393999999999</v>
      </c>
      <c r="BA41">
        <f t="shared" si="1"/>
        <v>1543.7496529999999</v>
      </c>
      <c r="BD41">
        <v>6.8</v>
      </c>
      <c r="BE41">
        <v>1.85</v>
      </c>
      <c r="BF41">
        <v>2.16</v>
      </c>
      <c r="BG41">
        <v>1.72</v>
      </c>
      <c r="BH41">
        <v>6.05</v>
      </c>
      <c r="BI41">
        <v>0.97</v>
      </c>
      <c r="BJ41">
        <v>0.95</v>
      </c>
      <c r="BK41">
        <v>1.84</v>
      </c>
      <c r="BL41">
        <v>0</v>
      </c>
      <c r="BM41">
        <v>0.18</v>
      </c>
      <c r="BN41">
        <v>3.38</v>
      </c>
      <c r="BO41">
        <v>1.82</v>
      </c>
      <c r="BP41">
        <v>0.25</v>
      </c>
      <c r="BQ41">
        <v>1.91</v>
      </c>
      <c r="BR41">
        <v>2.08</v>
      </c>
      <c r="BS41">
        <v>1.58</v>
      </c>
      <c r="BT41">
        <v>2.7803979999999999</v>
      </c>
      <c r="BU41">
        <v>1.2955490000000001</v>
      </c>
      <c r="BV41">
        <v>1.912582</v>
      </c>
      <c r="BW41">
        <v>1.851707</v>
      </c>
      <c r="BX41">
        <v>1.8676440000000001</v>
      </c>
      <c r="BY41">
        <v>2.5910959999999998</v>
      </c>
      <c r="BZ41">
        <v>1.2817289999999999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5.1303710000000002</v>
      </c>
      <c r="CK41">
        <v>1.77755</v>
      </c>
      <c r="CL41">
        <v>1.286988</v>
      </c>
      <c r="CM41">
        <v>3.3976519999999999</v>
      </c>
      <c r="CN41">
        <v>3.4202469999999998</v>
      </c>
      <c r="CO41">
        <v>4.1457540000000002</v>
      </c>
      <c r="CP41">
        <v>4.1097159999999997</v>
      </c>
      <c r="CQ41">
        <v>3.4202469999999998</v>
      </c>
      <c r="CR41">
        <v>0.32722499999999999</v>
      </c>
      <c r="CS41">
        <v>2.1610779999999998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78.607393999999999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329.97876200000002</v>
      </c>
      <c r="L42">
        <v>0</v>
      </c>
      <c r="M42">
        <v>45.355356</v>
      </c>
      <c r="N42">
        <v>115.950656</v>
      </c>
      <c r="O42">
        <v>121.545478</v>
      </c>
      <c r="P42">
        <v>124.873493</v>
      </c>
      <c r="Q42">
        <v>0</v>
      </c>
      <c r="R42">
        <v>20.365608000000002</v>
      </c>
      <c r="S42">
        <v>0</v>
      </c>
      <c r="T42">
        <v>0</v>
      </c>
      <c r="U42">
        <v>389.20499999999998</v>
      </c>
      <c r="V42">
        <v>11.603558</v>
      </c>
      <c r="W42">
        <v>33.442137000000002</v>
      </c>
      <c r="X42">
        <v>100.80889999999999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8.9583460000000006</v>
      </c>
      <c r="AE42">
        <v>0</v>
      </c>
      <c r="AF42">
        <v>0</v>
      </c>
      <c r="AG42">
        <v>41.574013000000001</v>
      </c>
      <c r="AH42">
        <v>0</v>
      </c>
      <c r="AI42">
        <v>0</v>
      </c>
      <c r="AJ42">
        <v>0</v>
      </c>
      <c r="AK42">
        <v>51.431567000000001</v>
      </c>
      <c r="AL42">
        <v>11.16682</v>
      </c>
      <c r="AM42">
        <v>0</v>
      </c>
      <c r="AN42">
        <v>0.63485599999999998</v>
      </c>
      <c r="AO42">
        <v>2.8253400000000002</v>
      </c>
      <c r="AP42">
        <v>9.8483280000000004</v>
      </c>
      <c r="AQ42">
        <v>0</v>
      </c>
      <c r="AR42">
        <v>12.731328</v>
      </c>
      <c r="AS42">
        <v>23.657091000000001</v>
      </c>
      <c r="AT42">
        <v>9.1856220000000004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78.637394</v>
      </c>
      <c r="BA42">
        <f t="shared" si="1"/>
        <v>1543.7796530000001</v>
      </c>
      <c r="BD42">
        <v>6.8</v>
      </c>
      <c r="BE42">
        <v>1.85</v>
      </c>
      <c r="BF42">
        <v>2.16</v>
      </c>
      <c r="BG42">
        <v>1.72</v>
      </c>
      <c r="BH42">
        <v>6.05</v>
      </c>
      <c r="BI42">
        <v>0.99</v>
      </c>
      <c r="BJ42">
        <v>0.96</v>
      </c>
      <c r="BK42">
        <v>1.84</v>
      </c>
      <c r="BL42">
        <v>0</v>
      </c>
      <c r="BM42">
        <v>0.18</v>
      </c>
      <c r="BN42">
        <v>3.38</v>
      </c>
      <c r="BO42">
        <v>1.82</v>
      </c>
      <c r="BP42">
        <v>0.25</v>
      </c>
      <c r="BQ42">
        <v>1.91</v>
      </c>
      <c r="BR42">
        <v>2.08</v>
      </c>
      <c r="BS42">
        <v>1.58</v>
      </c>
      <c r="BT42">
        <v>2.7803979999999999</v>
      </c>
      <c r="BU42">
        <v>1.2955490000000001</v>
      </c>
      <c r="BV42">
        <v>1.912582</v>
      </c>
      <c r="BW42">
        <v>1.851707</v>
      </c>
      <c r="BX42">
        <v>1.8676440000000001</v>
      </c>
      <c r="BY42">
        <v>2.5910959999999998</v>
      </c>
      <c r="BZ42">
        <v>1.2817289999999999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5.1303710000000002</v>
      </c>
      <c r="CK42">
        <v>1.77755</v>
      </c>
      <c r="CL42">
        <v>1.286988</v>
      </c>
      <c r="CM42">
        <v>3.3976519999999999</v>
      </c>
      <c r="CN42">
        <v>3.4202469999999998</v>
      </c>
      <c r="CO42">
        <v>4.1457540000000002</v>
      </c>
      <c r="CP42">
        <v>4.1097159999999997</v>
      </c>
      <c r="CQ42">
        <v>3.4202469999999998</v>
      </c>
      <c r="CR42">
        <v>0.32722499999999999</v>
      </c>
      <c r="CS42">
        <v>2.1610779999999998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78.637394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329.97876200000002</v>
      </c>
      <c r="L43">
        <v>0</v>
      </c>
      <c r="M43">
        <v>45.355356</v>
      </c>
      <c r="N43">
        <v>115.950656</v>
      </c>
      <c r="O43">
        <v>121.545478</v>
      </c>
      <c r="P43">
        <v>124.873493</v>
      </c>
      <c r="Q43">
        <v>0</v>
      </c>
      <c r="R43">
        <v>20.365608000000002</v>
      </c>
      <c r="S43">
        <v>0</v>
      </c>
      <c r="T43">
        <v>0</v>
      </c>
      <c r="U43">
        <v>389.20499999999998</v>
      </c>
      <c r="V43">
        <v>11.603558</v>
      </c>
      <c r="W43">
        <v>33.442137000000002</v>
      </c>
      <c r="X43">
        <v>100.80889999999999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8.9583460000000006</v>
      </c>
      <c r="AE43">
        <v>0</v>
      </c>
      <c r="AF43">
        <v>0</v>
      </c>
      <c r="AG43">
        <v>41.574013000000001</v>
      </c>
      <c r="AH43">
        <v>0</v>
      </c>
      <c r="AI43">
        <v>0</v>
      </c>
      <c r="AJ43">
        <v>0</v>
      </c>
      <c r="AK43">
        <v>51.431567000000001</v>
      </c>
      <c r="AL43">
        <v>11.16682</v>
      </c>
      <c r="AM43">
        <v>0</v>
      </c>
      <c r="AN43">
        <v>0.61618399999999995</v>
      </c>
      <c r="AO43">
        <v>2.8253400000000002</v>
      </c>
      <c r="AP43">
        <v>9.8483280000000004</v>
      </c>
      <c r="AQ43">
        <v>0</v>
      </c>
      <c r="AR43">
        <v>12.731328</v>
      </c>
      <c r="AS43">
        <v>15.254299</v>
      </c>
      <c r="AT43">
        <v>9.1856220000000004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78.627393999999995</v>
      </c>
      <c r="BA43">
        <f t="shared" si="1"/>
        <v>1535.348189</v>
      </c>
      <c r="BD43">
        <v>6.8</v>
      </c>
      <c r="BE43">
        <v>1.85</v>
      </c>
      <c r="BF43">
        <v>2.16</v>
      </c>
      <c r="BG43">
        <v>1.72</v>
      </c>
      <c r="BH43">
        <v>6.05</v>
      </c>
      <c r="BI43">
        <v>0.99</v>
      </c>
      <c r="BJ43">
        <v>0.96</v>
      </c>
      <c r="BK43">
        <v>1.84</v>
      </c>
      <c r="BL43">
        <v>0</v>
      </c>
      <c r="BM43">
        <v>0.17</v>
      </c>
      <c r="BN43">
        <v>3.38</v>
      </c>
      <c r="BO43">
        <v>1.82</v>
      </c>
      <c r="BP43">
        <v>0.25</v>
      </c>
      <c r="BQ43">
        <v>1.91</v>
      </c>
      <c r="BR43">
        <v>2.08</v>
      </c>
      <c r="BS43">
        <v>1.58</v>
      </c>
      <c r="BT43">
        <v>2.7803979999999999</v>
      </c>
      <c r="BU43">
        <v>1.2955490000000001</v>
      </c>
      <c r="BV43">
        <v>1.912582</v>
      </c>
      <c r="BW43">
        <v>1.851707</v>
      </c>
      <c r="BX43">
        <v>1.8676440000000001</v>
      </c>
      <c r="BY43">
        <v>2.5910959999999998</v>
      </c>
      <c r="BZ43">
        <v>1.2817289999999999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5.1303710000000002</v>
      </c>
      <c r="CK43">
        <v>1.77755</v>
      </c>
      <c r="CL43">
        <v>1.286988</v>
      </c>
      <c r="CM43">
        <v>3.3976519999999999</v>
      </c>
      <c r="CN43">
        <v>3.4202469999999998</v>
      </c>
      <c r="CO43">
        <v>4.1457540000000002</v>
      </c>
      <c r="CP43">
        <v>4.1097159999999997</v>
      </c>
      <c r="CQ43">
        <v>3.4202469999999998</v>
      </c>
      <c r="CR43">
        <v>0.32722499999999999</v>
      </c>
      <c r="CS43">
        <v>2.1610779999999998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78.627393999999995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329.97876200000002</v>
      </c>
      <c r="L44">
        <v>0</v>
      </c>
      <c r="M44">
        <v>45.355356</v>
      </c>
      <c r="N44">
        <v>115.950656</v>
      </c>
      <c r="O44">
        <v>121.545478</v>
      </c>
      <c r="P44">
        <v>124.873493</v>
      </c>
      <c r="Q44">
        <v>0</v>
      </c>
      <c r="R44">
        <v>20.365608000000002</v>
      </c>
      <c r="S44">
        <v>0</v>
      </c>
      <c r="T44">
        <v>0</v>
      </c>
      <c r="U44">
        <v>389.20499999999998</v>
      </c>
      <c r="V44">
        <v>11.603558</v>
      </c>
      <c r="W44">
        <v>33.442137000000002</v>
      </c>
      <c r="X44">
        <v>100.80889999999999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8.9583460000000006</v>
      </c>
      <c r="AE44">
        <v>0</v>
      </c>
      <c r="AF44">
        <v>0</v>
      </c>
      <c r="AG44">
        <v>41.574013000000001</v>
      </c>
      <c r="AH44">
        <v>0</v>
      </c>
      <c r="AI44">
        <v>0</v>
      </c>
      <c r="AJ44">
        <v>0</v>
      </c>
      <c r="AK44">
        <v>51.431567000000001</v>
      </c>
      <c r="AL44">
        <v>11.16682</v>
      </c>
      <c r="AM44">
        <v>0</v>
      </c>
      <c r="AN44">
        <v>0.61618399999999995</v>
      </c>
      <c r="AO44">
        <v>2.8253400000000002</v>
      </c>
      <c r="AP44">
        <v>9.8483280000000004</v>
      </c>
      <c r="AQ44">
        <v>0</v>
      </c>
      <c r="AR44">
        <v>12.731328</v>
      </c>
      <c r="AS44">
        <v>15.254299</v>
      </c>
      <c r="AT44">
        <v>9.1856220000000004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78.697394000000003</v>
      </c>
      <c r="BA44">
        <f t="shared" si="1"/>
        <v>1535.418189</v>
      </c>
      <c r="BD44">
        <v>6.8</v>
      </c>
      <c r="BE44">
        <v>1.85</v>
      </c>
      <c r="BF44">
        <v>2.16</v>
      </c>
      <c r="BG44">
        <v>1.72</v>
      </c>
      <c r="BH44">
        <v>6.05</v>
      </c>
      <c r="BI44">
        <v>1.03</v>
      </c>
      <c r="BJ44">
        <v>0.99</v>
      </c>
      <c r="BK44">
        <v>1.84</v>
      </c>
      <c r="BL44">
        <v>0</v>
      </c>
      <c r="BM44">
        <v>0.17</v>
      </c>
      <c r="BN44">
        <v>3.38</v>
      </c>
      <c r="BO44">
        <v>1.82</v>
      </c>
      <c r="BP44">
        <v>0.25</v>
      </c>
      <c r="BQ44">
        <v>1.91</v>
      </c>
      <c r="BR44">
        <v>2.08</v>
      </c>
      <c r="BS44">
        <v>1.58</v>
      </c>
      <c r="BT44">
        <v>2.7803979999999999</v>
      </c>
      <c r="BU44">
        <v>1.2955490000000001</v>
      </c>
      <c r="BV44">
        <v>1.912582</v>
      </c>
      <c r="BW44">
        <v>1.851707</v>
      </c>
      <c r="BX44">
        <v>1.8676440000000001</v>
      </c>
      <c r="BY44">
        <v>2.5910959999999998</v>
      </c>
      <c r="BZ44">
        <v>1.2817289999999999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5.1303710000000002</v>
      </c>
      <c r="CK44">
        <v>1.77755</v>
      </c>
      <c r="CL44">
        <v>1.286988</v>
      </c>
      <c r="CM44">
        <v>3.3976519999999999</v>
      </c>
      <c r="CN44">
        <v>3.4202469999999998</v>
      </c>
      <c r="CO44">
        <v>4.1457540000000002</v>
      </c>
      <c r="CP44">
        <v>4.1097159999999997</v>
      </c>
      <c r="CQ44">
        <v>3.4202469999999998</v>
      </c>
      <c r="CR44">
        <v>0.32722499999999999</v>
      </c>
      <c r="CS44">
        <v>2.1610779999999998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78.697394000000003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289.12050199999999</v>
      </c>
      <c r="L45">
        <v>0</v>
      </c>
      <c r="M45">
        <v>45.355356</v>
      </c>
      <c r="N45">
        <v>115.950656</v>
      </c>
      <c r="O45">
        <v>121.545478</v>
      </c>
      <c r="P45">
        <v>124.873493</v>
      </c>
      <c r="Q45">
        <v>0</v>
      </c>
      <c r="R45">
        <v>18.075161000000001</v>
      </c>
      <c r="S45">
        <v>4.0679129999999999</v>
      </c>
      <c r="T45">
        <v>0</v>
      </c>
      <c r="U45">
        <v>389.20499999999998</v>
      </c>
      <c r="V45">
        <v>11.849576000000001</v>
      </c>
      <c r="W45">
        <v>33.442137000000002</v>
      </c>
      <c r="X45">
        <v>100.80889999999999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8.9583460000000006</v>
      </c>
      <c r="AE45">
        <v>0</v>
      </c>
      <c r="AF45">
        <v>0</v>
      </c>
      <c r="AG45">
        <v>41.574013000000001</v>
      </c>
      <c r="AH45">
        <v>0</v>
      </c>
      <c r="AI45">
        <v>0</v>
      </c>
      <c r="AJ45">
        <v>0</v>
      </c>
      <c r="AK45">
        <v>51.431567000000001</v>
      </c>
      <c r="AL45">
        <v>11.16682</v>
      </c>
      <c r="AM45">
        <v>0</v>
      </c>
      <c r="AN45">
        <v>0.61618399999999995</v>
      </c>
      <c r="AO45">
        <v>4.5205440000000001</v>
      </c>
      <c r="AP45">
        <v>9.8483280000000004</v>
      </c>
      <c r="AQ45">
        <v>0</v>
      </c>
      <c r="AR45">
        <v>12.731328</v>
      </c>
      <c r="AS45">
        <v>15.254299</v>
      </c>
      <c r="AT45">
        <v>9.1856220000000004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78.677393999999993</v>
      </c>
      <c r="BA45">
        <f t="shared" si="1"/>
        <v>1498.258617</v>
      </c>
      <c r="BD45">
        <v>6.8</v>
      </c>
      <c r="BE45">
        <v>1.85</v>
      </c>
      <c r="BF45">
        <v>2.16</v>
      </c>
      <c r="BG45">
        <v>1.72</v>
      </c>
      <c r="BH45">
        <v>6.05</v>
      </c>
      <c r="BI45">
        <v>1.03</v>
      </c>
      <c r="BJ45">
        <v>0.99</v>
      </c>
      <c r="BK45">
        <v>1.82</v>
      </c>
      <c r="BL45">
        <v>0</v>
      </c>
      <c r="BM45">
        <v>0.17</v>
      </c>
      <c r="BN45">
        <v>3.38</v>
      </c>
      <c r="BO45">
        <v>1.82</v>
      </c>
      <c r="BP45">
        <v>0.25</v>
      </c>
      <c r="BQ45">
        <v>1.91</v>
      </c>
      <c r="BR45">
        <v>2.08</v>
      </c>
      <c r="BS45">
        <v>1.58</v>
      </c>
      <c r="BT45">
        <v>2.7803979999999999</v>
      </c>
      <c r="BU45">
        <v>1.2955490000000001</v>
      </c>
      <c r="BV45">
        <v>1.912582</v>
      </c>
      <c r="BW45">
        <v>1.851707</v>
      </c>
      <c r="BX45">
        <v>1.8676440000000001</v>
      </c>
      <c r="BY45">
        <v>2.5910959999999998</v>
      </c>
      <c r="BZ45">
        <v>1.2817289999999999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5.1303710000000002</v>
      </c>
      <c r="CK45">
        <v>1.77755</v>
      </c>
      <c r="CL45">
        <v>1.286988</v>
      </c>
      <c r="CM45">
        <v>3.3976519999999999</v>
      </c>
      <c r="CN45">
        <v>3.4202469999999998</v>
      </c>
      <c r="CO45">
        <v>4.1457540000000002</v>
      </c>
      <c r="CP45">
        <v>4.1097159999999997</v>
      </c>
      <c r="CQ45">
        <v>3.4202469999999998</v>
      </c>
      <c r="CR45">
        <v>0.32722499999999999</v>
      </c>
      <c r="CS45">
        <v>2.1610779999999998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78.677393999999993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289.12050199999999</v>
      </c>
      <c r="L46">
        <v>0</v>
      </c>
      <c r="M46">
        <v>45.355356</v>
      </c>
      <c r="N46">
        <v>115.950656</v>
      </c>
      <c r="O46">
        <v>121.545478</v>
      </c>
      <c r="P46">
        <v>124.873493</v>
      </c>
      <c r="Q46">
        <v>0</v>
      </c>
      <c r="R46">
        <v>18.075161000000001</v>
      </c>
      <c r="S46">
        <v>8.1358259999999998</v>
      </c>
      <c r="T46">
        <v>0</v>
      </c>
      <c r="U46">
        <v>389.20499999999998</v>
      </c>
      <c r="V46">
        <v>11.849576000000001</v>
      </c>
      <c r="W46">
        <v>33.442137000000002</v>
      </c>
      <c r="X46">
        <v>100.80889999999999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8.9583460000000006</v>
      </c>
      <c r="AE46">
        <v>0</v>
      </c>
      <c r="AF46">
        <v>0</v>
      </c>
      <c r="AG46">
        <v>41.574013000000001</v>
      </c>
      <c r="AH46">
        <v>0</v>
      </c>
      <c r="AI46">
        <v>0</v>
      </c>
      <c r="AJ46">
        <v>0</v>
      </c>
      <c r="AK46">
        <v>51.431567000000001</v>
      </c>
      <c r="AL46">
        <v>11.16682</v>
      </c>
      <c r="AM46">
        <v>0</v>
      </c>
      <c r="AN46">
        <v>0.61618399999999995</v>
      </c>
      <c r="AO46">
        <v>4.5205440000000001</v>
      </c>
      <c r="AP46">
        <v>5.5396840000000003</v>
      </c>
      <c r="AQ46">
        <v>0</v>
      </c>
      <c r="AR46">
        <v>12.731328</v>
      </c>
      <c r="AS46">
        <v>15.254299</v>
      </c>
      <c r="AT46">
        <v>9.1856220000000004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78.677393999999993</v>
      </c>
      <c r="BA46">
        <f t="shared" si="1"/>
        <v>1498.0178859999999</v>
      </c>
      <c r="BD46">
        <v>6.8</v>
      </c>
      <c r="BE46">
        <v>1.85</v>
      </c>
      <c r="BF46">
        <v>2.16</v>
      </c>
      <c r="BG46">
        <v>1.72</v>
      </c>
      <c r="BH46">
        <v>6.05</v>
      </c>
      <c r="BI46">
        <v>1.03</v>
      </c>
      <c r="BJ46">
        <v>0.99</v>
      </c>
      <c r="BK46">
        <v>1.82</v>
      </c>
      <c r="BL46">
        <v>0</v>
      </c>
      <c r="BM46">
        <v>0.17</v>
      </c>
      <c r="BN46">
        <v>3.38</v>
      </c>
      <c r="BO46">
        <v>1.82</v>
      </c>
      <c r="BP46">
        <v>0.25</v>
      </c>
      <c r="BQ46">
        <v>1.91</v>
      </c>
      <c r="BR46">
        <v>2.08</v>
      </c>
      <c r="BS46">
        <v>1.58</v>
      </c>
      <c r="BT46">
        <v>2.7803979999999999</v>
      </c>
      <c r="BU46">
        <v>1.2955490000000001</v>
      </c>
      <c r="BV46">
        <v>1.912582</v>
      </c>
      <c r="BW46">
        <v>1.851707</v>
      </c>
      <c r="BX46">
        <v>1.8676440000000001</v>
      </c>
      <c r="BY46">
        <v>2.5910959999999998</v>
      </c>
      <c r="BZ46">
        <v>1.2817289999999999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5.1303710000000002</v>
      </c>
      <c r="CK46">
        <v>1.77755</v>
      </c>
      <c r="CL46">
        <v>1.286988</v>
      </c>
      <c r="CM46">
        <v>3.3976519999999999</v>
      </c>
      <c r="CN46">
        <v>3.4202469999999998</v>
      </c>
      <c r="CO46">
        <v>4.1457540000000002</v>
      </c>
      <c r="CP46">
        <v>4.1097159999999997</v>
      </c>
      <c r="CQ46">
        <v>3.4202469999999998</v>
      </c>
      <c r="CR46">
        <v>0.32722499999999999</v>
      </c>
      <c r="CS46">
        <v>2.1610779999999998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78.677393999999993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289.12050199999999</v>
      </c>
      <c r="L47">
        <v>0</v>
      </c>
      <c r="M47">
        <v>45.355356</v>
      </c>
      <c r="N47">
        <v>115.950656</v>
      </c>
      <c r="O47">
        <v>121.545478</v>
      </c>
      <c r="P47">
        <v>124.873493</v>
      </c>
      <c r="Q47">
        <v>0</v>
      </c>
      <c r="R47">
        <v>18.075161000000001</v>
      </c>
      <c r="S47">
        <v>12.203739000000001</v>
      </c>
      <c r="T47">
        <v>0</v>
      </c>
      <c r="U47">
        <v>389.20499999999998</v>
      </c>
      <c r="V47">
        <v>11.861416</v>
      </c>
      <c r="W47">
        <v>33.442137000000002</v>
      </c>
      <c r="X47">
        <v>100.80889999999999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8.9583460000000006</v>
      </c>
      <c r="AE47">
        <v>0</v>
      </c>
      <c r="AF47">
        <v>0</v>
      </c>
      <c r="AG47">
        <v>41.574013000000001</v>
      </c>
      <c r="AH47">
        <v>0</v>
      </c>
      <c r="AI47">
        <v>0</v>
      </c>
      <c r="AJ47">
        <v>0</v>
      </c>
      <c r="AK47">
        <v>51.431567000000001</v>
      </c>
      <c r="AL47">
        <v>11.16682</v>
      </c>
      <c r="AM47">
        <v>0</v>
      </c>
      <c r="AN47">
        <v>0.61618399999999995</v>
      </c>
      <c r="AO47">
        <v>4.5205440000000001</v>
      </c>
      <c r="AP47">
        <v>5.5396840000000003</v>
      </c>
      <c r="AQ47">
        <v>0</v>
      </c>
      <c r="AR47">
        <v>12.731328</v>
      </c>
      <c r="AS47">
        <v>15.254299</v>
      </c>
      <c r="AT47">
        <v>9.1856220000000004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78.687676999999994</v>
      </c>
      <c r="BA47">
        <f t="shared" si="1"/>
        <v>1502.1079219999997</v>
      </c>
      <c r="BD47">
        <v>6.8</v>
      </c>
      <c r="BE47">
        <v>1.85</v>
      </c>
      <c r="BF47">
        <v>2.16</v>
      </c>
      <c r="BG47">
        <v>1.72</v>
      </c>
      <c r="BH47">
        <v>6.05</v>
      </c>
      <c r="BI47">
        <v>1.03</v>
      </c>
      <c r="BJ47">
        <v>0.99</v>
      </c>
      <c r="BK47">
        <v>1.82</v>
      </c>
      <c r="BL47">
        <v>0</v>
      </c>
      <c r="BM47">
        <v>0.17</v>
      </c>
      <c r="BN47">
        <v>3.38</v>
      </c>
      <c r="BO47">
        <v>1.82</v>
      </c>
      <c r="BP47">
        <v>0.25</v>
      </c>
      <c r="BQ47">
        <v>1.91</v>
      </c>
      <c r="BR47">
        <v>2.08</v>
      </c>
      <c r="BS47">
        <v>1.58</v>
      </c>
      <c r="BT47">
        <v>2.7803979999999999</v>
      </c>
      <c r="BU47">
        <v>1.2955490000000001</v>
      </c>
      <c r="BV47">
        <v>1.922865</v>
      </c>
      <c r="BW47">
        <v>1.851707</v>
      </c>
      <c r="BX47">
        <v>1.8676440000000001</v>
      </c>
      <c r="BY47">
        <v>2.5910959999999998</v>
      </c>
      <c r="BZ47">
        <v>1.2817289999999999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5.1303710000000002</v>
      </c>
      <c r="CK47">
        <v>1.77755</v>
      </c>
      <c r="CL47">
        <v>1.286988</v>
      </c>
      <c r="CM47">
        <v>3.3976519999999999</v>
      </c>
      <c r="CN47">
        <v>3.4202469999999998</v>
      </c>
      <c r="CO47">
        <v>4.1457540000000002</v>
      </c>
      <c r="CP47">
        <v>4.1097159999999997</v>
      </c>
      <c r="CQ47">
        <v>3.4202469999999998</v>
      </c>
      <c r="CR47">
        <v>0.32722499999999999</v>
      </c>
      <c r="CS47">
        <v>2.1610779999999998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78.687676999999994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289.12050199999999</v>
      </c>
      <c r="L48">
        <v>0</v>
      </c>
      <c r="M48">
        <v>45.355356</v>
      </c>
      <c r="N48">
        <v>115.950656</v>
      </c>
      <c r="O48">
        <v>121.545478</v>
      </c>
      <c r="P48">
        <v>124.873493</v>
      </c>
      <c r="Q48">
        <v>0</v>
      </c>
      <c r="R48">
        <v>18.075161000000001</v>
      </c>
      <c r="S48">
        <v>15.916658999999999</v>
      </c>
      <c r="T48">
        <v>0</v>
      </c>
      <c r="U48">
        <v>389.20499999999998</v>
      </c>
      <c r="V48">
        <v>11.861416</v>
      </c>
      <c r="W48">
        <v>33.442137000000002</v>
      </c>
      <c r="X48">
        <v>100.80889999999999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8.9583460000000006</v>
      </c>
      <c r="AE48">
        <v>0</v>
      </c>
      <c r="AF48">
        <v>0</v>
      </c>
      <c r="AG48">
        <v>41.574013000000001</v>
      </c>
      <c r="AH48">
        <v>0</v>
      </c>
      <c r="AI48">
        <v>0</v>
      </c>
      <c r="AJ48">
        <v>0</v>
      </c>
      <c r="AK48">
        <v>51.431567000000001</v>
      </c>
      <c r="AL48">
        <v>11.16682</v>
      </c>
      <c r="AM48">
        <v>0</v>
      </c>
      <c r="AN48">
        <v>0.61618399999999995</v>
      </c>
      <c r="AO48">
        <v>4.5205440000000001</v>
      </c>
      <c r="AP48">
        <v>5.5396840000000003</v>
      </c>
      <c r="AQ48">
        <v>0</v>
      </c>
      <c r="AR48">
        <v>12.731328</v>
      </c>
      <c r="AS48">
        <v>15.254299</v>
      </c>
      <c r="AT48">
        <v>9.1856220000000004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78.687676999999994</v>
      </c>
      <c r="BA48">
        <f t="shared" si="1"/>
        <v>1505.8208419999996</v>
      </c>
      <c r="BD48">
        <v>6.8</v>
      </c>
      <c r="BE48">
        <v>1.85</v>
      </c>
      <c r="BF48">
        <v>2.16</v>
      </c>
      <c r="BG48">
        <v>1.72</v>
      </c>
      <c r="BH48">
        <v>6.05</v>
      </c>
      <c r="BI48">
        <v>1.03</v>
      </c>
      <c r="BJ48">
        <v>0.99</v>
      </c>
      <c r="BK48">
        <v>1.82</v>
      </c>
      <c r="BL48">
        <v>0</v>
      </c>
      <c r="BM48">
        <v>0.17</v>
      </c>
      <c r="BN48">
        <v>3.38</v>
      </c>
      <c r="BO48">
        <v>1.82</v>
      </c>
      <c r="BP48">
        <v>0.25</v>
      </c>
      <c r="BQ48">
        <v>1.91</v>
      </c>
      <c r="BR48">
        <v>2.08</v>
      </c>
      <c r="BS48">
        <v>1.58</v>
      </c>
      <c r="BT48">
        <v>2.7803979999999999</v>
      </c>
      <c r="BU48">
        <v>1.2955490000000001</v>
      </c>
      <c r="BV48">
        <v>1.922865</v>
      </c>
      <c r="BW48">
        <v>1.851707</v>
      </c>
      <c r="BX48">
        <v>1.8676440000000001</v>
      </c>
      <c r="BY48">
        <v>2.5910959999999998</v>
      </c>
      <c r="BZ48">
        <v>1.2817289999999999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5.1303710000000002</v>
      </c>
      <c r="CK48">
        <v>1.77755</v>
      </c>
      <c r="CL48">
        <v>1.286988</v>
      </c>
      <c r="CM48">
        <v>3.3976519999999999</v>
      </c>
      <c r="CN48">
        <v>3.4202469999999998</v>
      </c>
      <c r="CO48">
        <v>4.1457540000000002</v>
      </c>
      <c r="CP48">
        <v>4.1097159999999997</v>
      </c>
      <c r="CQ48">
        <v>3.4202469999999998</v>
      </c>
      <c r="CR48">
        <v>0.32722499999999999</v>
      </c>
      <c r="CS48">
        <v>2.1610779999999998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78.687676999999994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289.12050199999999</v>
      </c>
      <c r="L49">
        <v>0</v>
      </c>
      <c r="M49">
        <v>45.355356</v>
      </c>
      <c r="N49">
        <v>115.950656</v>
      </c>
      <c r="O49">
        <v>121.545478</v>
      </c>
      <c r="P49">
        <v>124.873493</v>
      </c>
      <c r="Q49">
        <v>0</v>
      </c>
      <c r="R49">
        <v>18.075161000000001</v>
      </c>
      <c r="S49">
        <v>19.902887</v>
      </c>
      <c r="T49">
        <v>0</v>
      </c>
      <c r="U49">
        <v>372.98812500000003</v>
      </c>
      <c r="V49">
        <v>13.003947</v>
      </c>
      <c r="W49">
        <v>33.442137000000002</v>
      </c>
      <c r="X49">
        <v>100.80889999999999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8.9583460000000006</v>
      </c>
      <c r="AE49">
        <v>0</v>
      </c>
      <c r="AF49">
        <v>0</v>
      </c>
      <c r="AG49">
        <v>41.574013000000001</v>
      </c>
      <c r="AH49">
        <v>0</v>
      </c>
      <c r="AI49">
        <v>0</v>
      </c>
      <c r="AJ49">
        <v>0</v>
      </c>
      <c r="AK49">
        <v>51.431567000000001</v>
      </c>
      <c r="AL49">
        <v>11.16682</v>
      </c>
      <c r="AM49">
        <v>0</v>
      </c>
      <c r="AN49">
        <v>0.61618399999999995</v>
      </c>
      <c r="AO49">
        <v>4.5205440000000001</v>
      </c>
      <c r="AP49">
        <v>5.5396840000000003</v>
      </c>
      <c r="AQ49">
        <v>0</v>
      </c>
      <c r="AR49">
        <v>38.193984</v>
      </c>
      <c r="AS49">
        <v>15.254299</v>
      </c>
      <c r="AT49">
        <v>9.1856220000000004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78.677959999999999</v>
      </c>
      <c r="BA49">
        <f t="shared" si="1"/>
        <v>1520.1856649999997</v>
      </c>
      <c r="BD49">
        <v>6.8</v>
      </c>
      <c r="BE49">
        <v>1.85</v>
      </c>
      <c r="BF49">
        <v>2.16</v>
      </c>
      <c r="BG49">
        <v>1.72</v>
      </c>
      <c r="BH49">
        <v>6.05</v>
      </c>
      <c r="BI49">
        <v>1.03</v>
      </c>
      <c r="BJ49">
        <v>0.99</v>
      </c>
      <c r="BK49">
        <v>1.82</v>
      </c>
      <c r="BL49">
        <v>0</v>
      </c>
      <c r="BM49">
        <v>0.15</v>
      </c>
      <c r="BN49">
        <v>3.38</v>
      </c>
      <c r="BO49">
        <v>1.82</v>
      </c>
      <c r="BP49">
        <v>0.25</v>
      </c>
      <c r="BQ49">
        <v>1.91</v>
      </c>
      <c r="BR49">
        <v>2.08</v>
      </c>
      <c r="BS49">
        <v>1.58</v>
      </c>
      <c r="BT49">
        <v>2.7803979999999999</v>
      </c>
      <c r="BU49">
        <v>1.2955490000000001</v>
      </c>
      <c r="BV49">
        <v>1.9331480000000001</v>
      </c>
      <c r="BW49">
        <v>1.851707</v>
      </c>
      <c r="BX49">
        <v>1.8676440000000001</v>
      </c>
      <c r="BY49">
        <v>2.5910959999999998</v>
      </c>
      <c r="BZ49">
        <v>1.2817289999999999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5.1303710000000002</v>
      </c>
      <c r="CK49">
        <v>1.77755</v>
      </c>
      <c r="CL49">
        <v>1.286988</v>
      </c>
      <c r="CM49">
        <v>3.3976519999999999</v>
      </c>
      <c r="CN49">
        <v>3.4202469999999998</v>
      </c>
      <c r="CO49">
        <v>4.1457540000000002</v>
      </c>
      <c r="CP49">
        <v>4.1097159999999997</v>
      </c>
      <c r="CQ49">
        <v>3.4202469999999998</v>
      </c>
      <c r="CR49">
        <v>0.32722499999999999</v>
      </c>
      <c r="CS49">
        <v>2.1610779999999998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78.677959999999999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289.12050199999999</v>
      </c>
      <c r="L50">
        <v>0</v>
      </c>
      <c r="M50">
        <v>45.355356</v>
      </c>
      <c r="N50">
        <v>115.950656</v>
      </c>
      <c r="O50">
        <v>121.545478</v>
      </c>
      <c r="P50">
        <v>124.873493</v>
      </c>
      <c r="Q50">
        <v>0</v>
      </c>
      <c r="R50">
        <v>18.075161000000001</v>
      </c>
      <c r="S50">
        <v>23.879697</v>
      </c>
      <c r="T50">
        <v>0</v>
      </c>
      <c r="U50">
        <v>372.98812500000003</v>
      </c>
      <c r="V50">
        <v>13.003947</v>
      </c>
      <c r="W50">
        <v>33.442137000000002</v>
      </c>
      <c r="X50">
        <v>100.80889999999999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7.789866</v>
      </c>
      <c r="AE50">
        <v>0</v>
      </c>
      <c r="AF50">
        <v>0</v>
      </c>
      <c r="AG50">
        <v>41.574013000000001</v>
      </c>
      <c r="AH50">
        <v>0</v>
      </c>
      <c r="AI50">
        <v>0</v>
      </c>
      <c r="AJ50">
        <v>0</v>
      </c>
      <c r="AK50">
        <v>51.431567000000001</v>
      </c>
      <c r="AL50">
        <v>11.16682</v>
      </c>
      <c r="AM50">
        <v>0</v>
      </c>
      <c r="AN50">
        <v>0.61618399999999995</v>
      </c>
      <c r="AO50">
        <v>4.5205440000000001</v>
      </c>
      <c r="AP50">
        <v>5.5396840000000003</v>
      </c>
      <c r="AQ50">
        <v>0</v>
      </c>
      <c r="AR50">
        <v>38.193984</v>
      </c>
      <c r="AS50">
        <v>15.254299</v>
      </c>
      <c r="AT50">
        <v>9.1856220000000004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78.677959999999999</v>
      </c>
      <c r="BA50">
        <f t="shared" si="1"/>
        <v>1522.9939949999998</v>
      </c>
      <c r="BD50">
        <v>6.8</v>
      </c>
      <c r="BE50">
        <v>1.85</v>
      </c>
      <c r="BF50">
        <v>2.16</v>
      </c>
      <c r="BG50">
        <v>1.72</v>
      </c>
      <c r="BH50">
        <v>6.05</v>
      </c>
      <c r="BI50">
        <v>1.03</v>
      </c>
      <c r="BJ50">
        <v>0.99</v>
      </c>
      <c r="BK50">
        <v>1.82</v>
      </c>
      <c r="BL50">
        <v>0</v>
      </c>
      <c r="BM50">
        <v>0.15</v>
      </c>
      <c r="BN50">
        <v>3.38</v>
      </c>
      <c r="BO50">
        <v>1.82</v>
      </c>
      <c r="BP50">
        <v>0.25</v>
      </c>
      <c r="BQ50">
        <v>1.91</v>
      </c>
      <c r="BR50">
        <v>2.08</v>
      </c>
      <c r="BS50">
        <v>1.58</v>
      </c>
      <c r="BT50">
        <v>2.7803979999999999</v>
      </c>
      <c r="BU50">
        <v>1.2955490000000001</v>
      </c>
      <c r="BV50">
        <v>1.9331480000000001</v>
      </c>
      <c r="BW50">
        <v>1.851707</v>
      </c>
      <c r="BX50">
        <v>1.8676440000000001</v>
      </c>
      <c r="BY50">
        <v>2.5910959999999998</v>
      </c>
      <c r="BZ50">
        <v>1.2817289999999999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5.1303710000000002</v>
      </c>
      <c r="CK50">
        <v>1.77755</v>
      </c>
      <c r="CL50">
        <v>1.286988</v>
      </c>
      <c r="CM50">
        <v>3.3976519999999999</v>
      </c>
      <c r="CN50">
        <v>3.4202469999999998</v>
      </c>
      <c r="CO50">
        <v>4.1457540000000002</v>
      </c>
      <c r="CP50">
        <v>4.1097159999999997</v>
      </c>
      <c r="CQ50">
        <v>3.4202469999999998</v>
      </c>
      <c r="CR50">
        <v>0.32722499999999999</v>
      </c>
      <c r="CS50">
        <v>2.1610779999999998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78.677959999999999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289.12050199999999</v>
      </c>
      <c r="L51">
        <v>0</v>
      </c>
      <c r="M51">
        <v>45.355356</v>
      </c>
      <c r="N51">
        <v>115.950656</v>
      </c>
      <c r="O51">
        <v>121.545478</v>
      </c>
      <c r="P51">
        <v>124.873493</v>
      </c>
      <c r="Q51">
        <v>0</v>
      </c>
      <c r="R51">
        <v>17.959841000000001</v>
      </c>
      <c r="S51">
        <v>25.099494</v>
      </c>
      <c r="T51">
        <v>0</v>
      </c>
      <c r="U51">
        <v>329.74312500000002</v>
      </c>
      <c r="V51">
        <v>13.003947</v>
      </c>
      <c r="W51">
        <v>33.442137000000002</v>
      </c>
      <c r="X51">
        <v>100.80889999999999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7.789866</v>
      </c>
      <c r="AE51">
        <v>0</v>
      </c>
      <c r="AF51">
        <v>0</v>
      </c>
      <c r="AG51">
        <v>41.574013000000001</v>
      </c>
      <c r="AH51">
        <v>0</v>
      </c>
      <c r="AI51">
        <v>0</v>
      </c>
      <c r="AJ51">
        <v>0</v>
      </c>
      <c r="AK51">
        <v>51.431567000000001</v>
      </c>
      <c r="AL51">
        <v>11.16682</v>
      </c>
      <c r="AM51">
        <v>0</v>
      </c>
      <c r="AN51">
        <v>0.61618399999999995</v>
      </c>
      <c r="AO51">
        <v>4.5205440000000001</v>
      </c>
      <c r="AP51">
        <v>9.8483280000000004</v>
      </c>
      <c r="AQ51">
        <v>0</v>
      </c>
      <c r="AR51">
        <v>12.731328</v>
      </c>
      <c r="AS51">
        <v>15.254299</v>
      </c>
      <c r="AT51">
        <v>9.1856220000000004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78.677959999999999</v>
      </c>
      <c r="BA51">
        <f t="shared" si="1"/>
        <v>1459.69946</v>
      </c>
      <c r="BD51">
        <v>6.8</v>
      </c>
      <c r="BE51">
        <v>1.85</v>
      </c>
      <c r="BF51">
        <v>2.16</v>
      </c>
      <c r="BG51">
        <v>1.72</v>
      </c>
      <c r="BH51">
        <v>6.05</v>
      </c>
      <c r="BI51">
        <v>1.03</v>
      </c>
      <c r="BJ51">
        <v>0.99</v>
      </c>
      <c r="BK51">
        <v>1.82</v>
      </c>
      <c r="BL51">
        <v>0</v>
      </c>
      <c r="BM51">
        <v>0.15</v>
      </c>
      <c r="BN51">
        <v>3.38</v>
      </c>
      <c r="BO51">
        <v>1.82</v>
      </c>
      <c r="BP51">
        <v>0.25</v>
      </c>
      <c r="BQ51">
        <v>1.91</v>
      </c>
      <c r="BR51">
        <v>2.08</v>
      </c>
      <c r="BS51">
        <v>1.58</v>
      </c>
      <c r="BT51">
        <v>2.7803979999999999</v>
      </c>
      <c r="BU51">
        <v>1.2955490000000001</v>
      </c>
      <c r="BV51">
        <v>1.9331480000000001</v>
      </c>
      <c r="BW51">
        <v>1.851707</v>
      </c>
      <c r="BX51">
        <v>1.8676440000000001</v>
      </c>
      <c r="BY51">
        <v>2.5910959999999998</v>
      </c>
      <c r="BZ51">
        <v>1.2817289999999999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5.1303710000000002</v>
      </c>
      <c r="CK51">
        <v>1.77755</v>
      </c>
      <c r="CL51">
        <v>1.286988</v>
      </c>
      <c r="CM51">
        <v>3.3976519999999999</v>
      </c>
      <c r="CN51">
        <v>3.4202469999999998</v>
      </c>
      <c r="CO51">
        <v>4.1457540000000002</v>
      </c>
      <c r="CP51">
        <v>4.1097159999999997</v>
      </c>
      <c r="CQ51">
        <v>3.4202469999999998</v>
      </c>
      <c r="CR51">
        <v>0.32722499999999999</v>
      </c>
      <c r="CS51">
        <v>2.1610779999999998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78.677959999999999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289.12050199999999</v>
      </c>
      <c r="L52">
        <v>0</v>
      </c>
      <c r="M52">
        <v>45.355356</v>
      </c>
      <c r="N52">
        <v>115.950656</v>
      </c>
      <c r="O52">
        <v>121.545478</v>
      </c>
      <c r="P52">
        <v>124.873493</v>
      </c>
      <c r="Q52">
        <v>0</v>
      </c>
      <c r="R52">
        <v>17.959841000000001</v>
      </c>
      <c r="S52">
        <v>25.099494</v>
      </c>
      <c r="T52">
        <v>0</v>
      </c>
      <c r="U52">
        <v>329.74312500000002</v>
      </c>
      <c r="V52">
        <v>13.003947</v>
      </c>
      <c r="W52">
        <v>33.442137000000002</v>
      </c>
      <c r="X52">
        <v>100.80889999999999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7.789866</v>
      </c>
      <c r="AE52">
        <v>0</v>
      </c>
      <c r="AF52">
        <v>0</v>
      </c>
      <c r="AG52">
        <v>41.574013000000001</v>
      </c>
      <c r="AH52">
        <v>0</v>
      </c>
      <c r="AI52">
        <v>0</v>
      </c>
      <c r="AJ52">
        <v>0</v>
      </c>
      <c r="AK52">
        <v>51.431567000000001</v>
      </c>
      <c r="AL52">
        <v>11.16682</v>
      </c>
      <c r="AM52">
        <v>0</v>
      </c>
      <c r="AN52">
        <v>0.61618399999999995</v>
      </c>
      <c r="AO52">
        <v>4.5205440000000001</v>
      </c>
      <c r="AP52">
        <v>9.8483280000000004</v>
      </c>
      <c r="AQ52">
        <v>0</v>
      </c>
      <c r="AR52">
        <v>12.731328</v>
      </c>
      <c r="AS52">
        <v>15.254299</v>
      </c>
      <c r="AT52">
        <v>9.1856220000000004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78.677959999999999</v>
      </c>
      <c r="BA52">
        <f t="shared" si="1"/>
        <v>1459.69946</v>
      </c>
      <c r="BD52">
        <v>6.8</v>
      </c>
      <c r="BE52">
        <v>1.85</v>
      </c>
      <c r="BF52">
        <v>2.16</v>
      </c>
      <c r="BG52">
        <v>1.72</v>
      </c>
      <c r="BH52">
        <v>6.05</v>
      </c>
      <c r="BI52">
        <v>1.03</v>
      </c>
      <c r="BJ52">
        <v>0.99</v>
      </c>
      <c r="BK52">
        <v>1.82</v>
      </c>
      <c r="BL52">
        <v>0</v>
      </c>
      <c r="BM52">
        <v>0.15</v>
      </c>
      <c r="BN52">
        <v>3.38</v>
      </c>
      <c r="BO52">
        <v>1.82</v>
      </c>
      <c r="BP52">
        <v>0.25</v>
      </c>
      <c r="BQ52">
        <v>1.91</v>
      </c>
      <c r="BR52">
        <v>2.08</v>
      </c>
      <c r="BS52">
        <v>1.58</v>
      </c>
      <c r="BT52">
        <v>2.7803979999999999</v>
      </c>
      <c r="BU52">
        <v>1.2955490000000001</v>
      </c>
      <c r="BV52">
        <v>1.9331480000000001</v>
      </c>
      <c r="BW52">
        <v>1.851707</v>
      </c>
      <c r="BX52">
        <v>1.8676440000000001</v>
      </c>
      <c r="BY52">
        <v>2.5910959999999998</v>
      </c>
      <c r="BZ52">
        <v>1.2817289999999999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5.1303710000000002</v>
      </c>
      <c r="CK52">
        <v>1.77755</v>
      </c>
      <c r="CL52">
        <v>1.286988</v>
      </c>
      <c r="CM52">
        <v>3.3976519999999999</v>
      </c>
      <c r="CN52">
        <v>3.4202469999999998</v>
      </c>
      <c r="CO52">
        <v>4.1457540000000002</v>
      </c>
      <c r="CP52">
        <v>4.1097159999999997</v>
      </c>
      <c r="CQ52">
        <v>3.4202469999999998</v>
      </c>
      <c r="CR52">
        <v>0.32722499999999999</v>
      </c>
      <c r="CS52">
        <v>2.1610779999999998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78.677959999999999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289.12050199999999</v>
      </c>
      <c r="L53">
        <v>0</v>
      </c>
      <c r="M53">
        <v>45.355356</v>
      </c>
      <c r="N53">
        <v>115.950656</v>
      </c>
      <c r="O53">
        <v>121.545478</v>
      </c>
      <c r="P53">
        <v>124.873493</v>
      </c>
      <c r="Q53">
        <v>0</v>
      </c>
      <c r="R53">
        <v>17.959841000000001</v>
      </c>
      <c r="S53">
        <v>25.099494</v>
      </c>
      <c r="T53">
        <v>0</v>
      </c>
      <c r="U53">
        <v>335.36497500000002</v>
      </c>
      <c r="V53">
        <v>13.003947</v>
      </c>
      <c r="W53">
        <v>33.442137000000002</v>
      </c>
      <c r="X53">
        <v>100.80889999999999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7.789866</v>
      </c>
      <c r="AE53">
        <v>0</v>
      </c>
      <c r="AF53">
        <v>0</v>
      </c>
      <c r="AG53">
        <v>41.574013000000001</v>
      </c>
      <c r="AH53">
        <v>0</v>
      </c>
      <c r="AI53">
        <v>0</v>
      </c>
      <c r="AJ53">
        <v>0</v>
      </c>
      <c r="AK53">
        <v>51.431567000000001</v>
      </c>
      <c r="AL53">
        <v>11.16682</v>
      </c>
      <c r="AM53">
        <v>0</v>
      </c>
      <c r="AN53">
        <v>0.61618399999999995</v>
      </c>
      <c r="AO53">
        <v>4.5205440000000001</v>
      </c>
      <c r="AP53">
        <v>5.5396840000000003</v>
      </c>
      <c r="AQ53">
        <v>0</v>
      </c>
      <c r="AR53">
        <v>12.731328</v>
      </c>
      <c r="AS53">
        <v>15.254299</v>
      </c>
      <c r="AT53">
        <v>9.1856220000000004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78.837959999999995</v>
      </c>
      <c r="BA53">
        <f t="shared" si="1"/>
        <v>1461.1726660000002</v>
      </c>
      <c r="BD53">
        <v>6.96</v>
      </c>
      <c r="BE53">
        <v>1.85</v>
      </c>
      <c r="BF53">
        <v>2.16</v>
      </c>
      <c r="BG53">
        <v>1.72</v>
      </c>
      <c r="BH53">
        <v>6.05</v>
      </c>
      <c r="BI53">
        <v>1.03</v>
      </c>
      <c r="BJ53">
        <v>0.99</v>
      </c>
      <c r="BK53">
        <v>1.82</v>
      </c>
      <c r="BL53">
        <v>0</v>
      </c>
      <c r="BM53">
        <v>0.15</v>
      </c>
      <c r="BN53">
        <v>3.38</v>
      </c>
      <c r="BO53">
        <v>1.82</v>
      </c>
      <c r="BP53">
        <v>0.25</v>
      </c>
      <c r="BQ53">
        <v>1.91</v>
      </c>
      <c r="BR53">
        <v>2.08</v>
      </c>
      <c r="BS53">
        <v>1.58</v>
      </c>
      <c r="BT53">
        <v>2.7803979999999999</v>
      </c>
      <c r="BU53">
        <v>1.2955490000000001</v>
      </c>
      <c r="BV53">
        <v>1.9331480000000001</v>
      </c>
      <c r="BW53">
        <v>1.851707</v>
      </c>
      <c r="BX53">
        <v>1.8676440000000001</v>
      </c>
      <c r="BY53">
        <v>2.5910959999999998</v>
      </c>
      <c r="BZ53">
        <v>1.2817289999999999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5.1303710000000002</v>
      </c>
      <c r="CK53">
        <v>1.77755</v>
      </c>
      <c r="CL53">
        <v>1.286988</v>
      </c>
      <c r="CM53">
        <v>3.3976519999999999</v>
      </c>
      <c r="CN53">
        <v>3.4202469999999998</v>
      </c>
      <c r="CO53">
        <v>4.1457540000000002</v>
      </c>
      <c r="CP53">
        <v>4.1097159999999997</v>
      </c>
      <c r="CQ53">
        <v>3.4202469999999998</v>
      </c>
      <c r="CR53">
        <v>0.32722499999999999</v>
      </c>
      <c r="CS53">
        <v>2.1610779999999998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78.837959999999995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289.12050199999999</v>
      </c>
      <c r="L54">
        <v>0</v>
      </c>
      <c r="M54">
        <v>45.355356</v>
      </c>
      <c r="N54">
        <v>115.950656</v>
      </c>
      <c r="O54">
        <v>121.545478</v>
      </c>
      <c r="P54">
        <v>124.873493</v>
      </c>
      <c r="Q54">
        <v>0</v>
      </c>
      <c r="R54">
        <v>17.854130999999999</v>
      </c>
      <c r="S54">
        <v>20.755773999999999</v>
      </c>
      <c r="T54">
        <v>0</v>
      </c>
      <c r="U54">
        <v>335.36497500000002</v>
      </c>
      <c r="V54">
        <v>13.003947</v>
      </c>
      <c r="W54">
        <v>33.442137000000002</v>
      </c>
      <c r="X54">
        <v>100.80889999999999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1.298311</v>
      </c>
      <c r="AE54">
        <v>0</v>
      </c>
      <c r="AF54">
        <v>0</v>
      </c>
      <c r="AG54">
        <v>41.574013000000001</v>
      </c>
      <c r="AH54">
        <v>0</v>
      </c>
      <c r="AI54">
        <v>0</v>
      </c>
      <c r="AJ54">
        <v>0</v>
      </c>
      <c r="AK54">
        <v>51.431567000000001</v>
      </c>
      <c r="AL54">
        <v>11.16682</v>
      </c>
      <c r="AM54">
        <v>0</v>
      </c>
      <c r="AN54">
        <v>0.61618399999999995</v>
      </c>
      <c r="AO54">
        <v>4.5205440000000001</v>
      </c>
      <c r="AP54">
        <v>5.5396840000000003</v>
      </c>
      <c r="AQ54">
        <v>0</v>
      </c>
      <c r="AR54">
        <v>12.731328</v>
      </c>
      <c r="AS54">
        <v>15.254299</v>
      </c>
      <c r="AT54">
        <v>9.1856220000000004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78.767960000000002</v>
      </c>
      <c r="BA54">
        <f t="shared" si="1"/>
        <v>1450.1616809999998</v>
      </c>
      <c r="BD54">
        <v>6.96</v>
      </c>
      <c r="BE54">
        <v>1.85</v>
      </c>
      <c r="BF54">
        <v>2.16</v>
      </c>
      <c r="BG54">
        <v>1.72</v>
      </c>
      <c r="BH54">
        <v>6.05</v>
      </c>
      <c r="BI54">
        <v>0.99</v>
      </c>
      <c r="BJ54">
        <v>0.96</v>
      </c>
      <c r="BK54">
        <v>1.82</v>
      </c>
      <c r="BL54">
        <v>0</v>
      </c>
      <c r="BM54">
        <v>0.15</v>
      </c>
      <c r="BN54">
        <v>3.38</v>
      </c>
      <c r="BO54">
        <v>1.82</v>
      </c>
      <c r="BP54">
        <v>0.25</v>
      </c>
      <c r="BQ54">
        <v>1.91</v>
      </c>
      <c r="BR54">
        <v>2.08</v>
      </c>
      <c r="BS54">
        <v>1.58</v>
      </c>
      <c r="BT54">
        <v>2.7803979999999999</v>
      </c>
      <c r="BU54">
        <v>1.2955490000000001</v>
      </c>
      <c r="BV54">
        <v>1.9331480000000001</v>
      </c>
      <c r="BW54">
        <v>1.851707</v>
      </c>
      <c r="BX54">
        <v>1.8676440000000001</v>
      </c>
      <c r="BY54">
        <v>2.5910959999999998</v>
      </c>
      <c r="BZ54">
        <v>1.2817289999999999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5.1303710000000002</v>
      </c>
      <c r="CK54">
        <v>1.77755</v>
      </c>
      <c r="CL54">
        <v>1.286988</v>
      </c>
      <c r="CM54">
        <v>3.3976519999999999</v>
      </c>
      <c r="CN54">
        <v>3.4202469999999998</v>
      </c>
      <c r="CO54">
        <v>4.1457540000000002</v>
      </c>
      <c r="CP54">
        <v>4.1097159999999997</v>
      </c>
      <c r="CQ54">
        <v>3.4202469999999998</v>
      </c>
      <c r="CR54">
        <v>0.32722499999999999</v>
      </c>
      <c r="CS54">
        <v>2.1610779999999998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78.767960000000002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289.12050199999999</v>
      </c>
      <c r="L55">
        <v>0</v>
      </c>
      <c r="M55">
        <v>45.355356</v>
      </c>
      <c r="N55">
        <v>115.950656</v>
      </c>
      <c r="O55">
        <v>121.545478</v>
      </c>
      <c r="P55">
        <v>124.873493</v>
      </c>
      <c r="Q55">
        <v>0</v>
      </c>
      <c r="R55">
        <v>17.854130999999999</v>
      </c>
      <c r="S55">
        <v>20.755773999999999</v>
      </c>
      <c r="T55">
        <v>0</v>
      </c>
      <c r="U55">
        <v>335.36497500000002</v>
      </c>
      <c r="V55">
        <v>17.432860999999999</v>
      </c>
      <c r="W55">
        <v>33.442137000000002</v>
      </c>
      <c r="X55">
        <v>100.80889999999999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1.298311</v>
      </c>
      <c r="AE55">
        <v>0</v>
      </c>
      <c r="AF55">
        <v>0</v>
      </c>
      <c r="AG55">
        <v>41.574013000000001</v>
      </c>
      <c r="AH55">
        <v>0</v>
      </c>
      <c r="AI55">
        <v>0</v>
      </c>
      <c r="AJ55">
        <v>0</v>
      </c>
      <c r="AK55">
        <v>51.431567000000001</v>
      </c>
      <c r="AL55">
        <v>11.16682</v>
      </c>
      <c r="AM55">
        <v>0</v>
      </c>
      <c r="AN55">
        <v>0.61618399999999995</v>
      </c>
      <c r="AO55">
        <v>4.5205440000000001</v>
      </c>
      <c r="AP55">
        <v>5.5396840000000003</v>
      </c>
      <c r="AQ55">
        <v>0</v>
      </c>
      <c r="AR55">
        <v>12.731328</v>
      </c>
      <c r="AS55">
        <v>15.254299</v>
      </c>
      <c r="AT55">
        <v>9.1856220000000004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78.787959999999998</v>
      </c>
      <c r="BA55">
        <f t="shared" si="1"/>
        <v>1454.6105950000001</v>
      </c>
      <c r="BD55">
        <v>6.96</v>
      </c>
      <c r="BE55">
        <v>1.85</v>
      </c>
      <c r="BF55">
        <v>2.16</v>
      </c>
      <c r="BG55">
        <v>1.72</v>
      </c>
      <c r="BH55">
        <v>6.05</v>
      </c>
      <c r="BI55">
        <v>0.99</v>
      </c>
      <c r="BJ55">
        <v>0.96</v>
      </c>
      <c r="BK55">
        <v>1.82</v>
      </c>
      <c r="BL55">
        <v>0</v>
      </c>
      <c r="BM55">
        <v>0.17</v>
      </c>
      <c r="BN55">
        <v>3.38</v>
      </c>
      <c r="BO55">
        <v>1.82</v>
      </c>
      <c r="BP55">
        <v>0.25</v>
      </c>
      <c r="BQ55">
        <v>1.91</v>
      </c>
      <c r="BR55">
        <v>2.08</v>
      </c>
      <c r="BS55">
        <v>1.58</v>
      </c>
      <c r="BT55">
        <v>2.7803979999999999</v>
      </c>
      <c r="BU55">
        <v>1.2955490000000001</v>
      </c>
      <c r="BV55">
        <v>1.9331480000000001</v>
      </c>
      <c r="BW55">
        <v>1.851707</v>
      </c>
      <c r="BX55">
        <v>1.8676440000000001</v>
      </c>
      <c r="BY55">
        <v>2.5910959999999998</v>
      </c>
      <c r="BZ55">
        <v>1.2817289999999999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5.1303710000000002</v>
      </c>
      <c r="CK55">
        <v>1.77755</v>
      </c>
      <c r="CL55">
        <v>1.286988</v>
      </c>
      <c r="CM55">
        <v>3.3976519999999999</v>
      </c>
      <c r="CN55">
        <v>3.4202469999999998</v>
      </c>
      <c r="CO55">
        <v>4.1457540000000002</v>
      </c>
      <c r="CP55">
        <v>4.1097159999999997</v>
      </c>
      <c r="CQ55">
        <v>3.4202469999999998</v>
      </c>
      <c r="CR55">
        <v>0.32722499999999999</v>
      </c>
      <c r="CS55">
        <v>2.1610779999999998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78.787959999999998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289.12050199999999</v>
      </c>
      <c r="L56">
        <v>0</v>
      </c>
      <c r="M56">
        <v>45.355356</v>
      </c>
      <c r="N56">
        <v>115.950656</v>
      </c>
      <c r="O56">
        <v>121.545478</v>
      </c>
      <c r="P56">
        <v>124.873493</v>
      </c>
      <c r="Q56">
        <v>0</v>
      </c>
      <c r="R56">
        <v>17.854130999999999</v>
      </c>
      <c r="S56">
        <v>20.755773999999999</v>
      </c>
      <c r="T56">
        <v>0</v>
      </c>
      <c r="U56">
        <v>335.36497500000002</v>
      </c>
      <c r="V56">
        <v>17.432860999999999</v>
      </c>
      <c r="W56">
        <v>33.442137000000002</v>
      </c>
      <c r="X56">
        <v>100.80889999999999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7.789866</v>
      </c>
      <c r="AE56">
        <v>0</v>
      </c>
      <c r="AF56">
        <v>0</v>
      </c>
      <c r="AG56">
        <v>41.574013000000001</v>
      </c>
      <c r="AH56">
        <v>0</v>
      </c>
      <c r="AI56">
        <v>0</v>
      </c>
      <c r="AJ56">
        <v>0</v>
      </c>
      <c r="AK56">
        <v>51.431567000000001</v>
      </c>
      <c r="AL56">
        <v>11.16682</v>
      </c>
      <c r="AM56">
        <v>0</v>
      </c>
      <c r="AN56">
        <v>0.61618399999999995</v>
      </c>
      <c r="AO56">
        <v>4.5205440000000001</v>
      </c>
      <c r="AP56">
        <v>5.5396840000000003</v>
      </c>
      <c r="AQ56">
        <v>0</v>
      </c>
      <c r="AR56">
        <v>12.731328</v>
      </c>
      <c r="AS56">
        <v>15.254299</v>
      </c>
      <c r="AT56">
        <v>9.1856220000000004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78.787959999999998</v>
      </c>
      <c r="BA56">
        <f t="shared" si="1"/>
        <v>1461.1021500000002</v>
      </c>
      <c r="BD56">
        <v>6.96</v>
      </c>
      <c r="BE56">
        <v>1.85</v>
      </c>
      <c r="BF56">
        <v>2.16</v>
      </c>
      <c r="BG56">
        <v>1.72</v>
      </c>
      <c r="BH56">
        <v>6.05</v>
      </c>
      <c r="BI56">
        <v>0.99</v>
      </c>
      <c r="BJ56">
        <v>0.96</v>
      </c>
      <c r="BK56">
        <v>1.82</v>
      </c>
      <c r="BL56">
        <v>0</v>
      </c>
      <c r="BM56">
        <v>0.17</v>
      </c>
      <c r="BN56">
        <v>3.38</v>
      </c>
      <c r="BO56">
        <v>1.82</v>
      </c>
      <c r="BP56">
        <v>0.25</v>
      </c>
      <c r="BQ56">
        <v>1.91</v>
      </c>
      <c r="BR56">
        <v>2.08</v>
      </c>
      <c r="BS56">
        <v>1.58</v>
      </c>
      <c r="BT56">
        <v>2.7803979999999999</v>
      </c>
      <c r="BU56">
        <v>1.2955490000000001</v>
      </c>
      <c r="BV56">
        <v>1.9331480000000001</v>
      </c>
      <c r="BW56">
        <v>1.851707</v>
      </c>
      <c r="BX56">
        <v>1.8676440000000001</v>
      </c>
      <c r="BY56">
        <v>2.5910959999999998</v>
      </c>
      <c r="BZ56">
        <v>1.2817289999999999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5.1303710000000002</v>
      </c>
      <c r="CK56">
        <v>1.77755</v>
      </c>
      <c r="CL56">
        <v>1.286988</v>
      </c>
      <c r="CM56">
        <v>3.3976519999999999</v>
      </c>
      <c r="CN56">
        <v>3.4202469999999998</v>
      </c>
      <c r="CO56">
        <v>4.1457540000000002</v>
      </c>
      <c r="CP56">
        <v>4.1097159999999997</v>
      </c>
      <c r="CQ56">
        <v>3.4202469999999998</v>
      </c>
      <c r="CR56">
        <v>0.32722499999999999</v>
      </c>
      <c r="CS56">
        <v>2.1610779999999998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78.787959999999998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289.12050199999999</v>
      </c>
      <c r="L57">
        <v>0</v>
      </c>
      <c r="M57">
        <v>45.355356</v>
      </c>
      <c r="N57">
        <v>115.950656</v>
      </c>
      <c r="O57">
        <v>121.545478</v>
      </c>
      <c r="P57">
        <v>124.873493</v>
      </c>
      <c r="Q57">
        <v>0</v>
      </c>
      <c r="R57">
        <v>17.854130999999999</v>
      </c>
      <c r="S57">
        <v>20.755773999999999</v>
      </c>
      <c r="T57">
        <v>0</v>
      </c>
      <c r="U57">
        <v>335.36497500000002</v>
      </c>
      <c r="V57">
        <v>17.432860999999999</v>
      </c>
      <c r="W57">
        <v>33.442137000000002</v>
      </c>
      <c r="X57">
        <v>100.80889999999999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8.6986840000000001</v>
      </c>
      <c r="AE57">
        <v>0</v>
      </c>
      <c r="AF57">
        <v>0</v>
      </c>
      <c r="AG57">
        <v>41.574013000000001</v>
      </c>
      <c r="AH57">
        <v>0</v>
      </c>
      <c r="AI57">
        <v>0</v>
      </c>
      <c r="AJ57">
        <v>0</v>
      </c>
      <c r="AK57">
        <v>51.431567000000001</v>
      </c>
      <c r="AL57">
        <v>11.16682</v>
      </c>
      <c r="AM57">
        <v>0</v>
      </c>
      <c r="AN57">
        <v>0.61618399999999995</v>
      </c>
      <c r="AO57">
        <v>4.5205440000000001</v>
      </c>
      <c r="AP57">
        <v>4.9241640000000002</v>
      </c>
      <c r="AQ57">
        <v>0</v>
      </c>
      <c r="AR57">
        <v>12.731328</v>
      </c>
      <c r="AS57">
        <v>15.254299</v>
      </c>
      <c r="AT57">
        <v>9.1856220000000004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78.787959999999998</v>
      </c>
      <c r="BA57">
        <f t="shared" si="1"/>
        <v>1461.3954479999998</v>
      </c>
      <c r="BD57">
        <v>6.96</v>
      </c>
      <c r="BE57">
        <v>1.85</v>
      </c>
      <c r="BF57">
        <v>2.16</v>
      </c>
      <c r="BG57">
        <v>1.72</v>
      </c>
      <c r="BH57">
        <v>6.05</v>
      </c>
      <c r="BI57">
        <v>0.99</v>
      </c>
      <c r="BJ57">
        <v>0.96</v>
      </c>
      <c r="BK57">
        <v>1.82</v>
      </c>
      <c r="BL57">
        <v>0</v>
      </c>
      <c r="BM57">
        <v>0.17</v>
      </c>
      <c r="BN57">
        <v>3.38</v>
      </c>
      <c r="BO57">
        <v>1.82</v>
      </c>
      <c r="BP57">
        <v>0.25</v>
      </c>
      <c r="BQ57">
        <v>1.91</v>
      </c>
      <c r="BR57">
        <v>2.08</v>
      </c>
      <c r="BS57">
        <v>1.58</v>
      </c>
      <c r="BT57">
        <v>2.7803979999999999</v>
      </c>
      <c r="BU57">
        <v>1.2955490000000001</v>
      </c>
      <c r="BV57">
        <v>1.9331480000000001</v>
      </c>
      <c r="BW57">
        <v>1.851707</v>
      </c>
      <c r="BX57">
        <v>1.8676440000000001</v>
      </c>
      <c r="BY57">
        <v>2.5910959999999998</v>
      </c>
      <c r="BZ57">
        <v>1.2817289999999999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5.1303710000000002</v>
      </c>
      <c r="CK57">
        <v>1.77755</v>
      </c>
      <c r="CL57">
        <v>1.286988</v>
      </c>
      <c r="CM57">
        <v>3.3976519999999999</v>
      </c>
      <c r="CN57">
        <v>3.4202469999999998</v>
      </c>
      <c r="CO57">
        <v>4.1457540000000002</v>
      </c>
      <c r="CP57">
        <v>4.1097159999999997</v>
      </c>
      <c r="CQ57">
        <v>3.4202469999999998</v>
      </c>
      <c r="CR57">
        <v>0.32722499999999999</v>
      </c>
      <c r="CS57">
        <v>2.1610779999999998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78.787959999999998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289.12050199999999</v>
      </c>
      <c r="L58">
        <v>0</v>
      </c>
      <c r="M58">
        <v>45.355356</v>
      </c>
      <c r="N58">
        <v>115.950656</v>
      </c>
      <c r="O58">
        <v>121.545478</v>
      </c>
      <c r="P58">
        <v>124.873493</v>
      </c>
      <c r="Q58">
        <v>0</v>
      </c>
      <c r="R58">
        <v>17.854130999999999</v>
      </c>
      <c r="S58">
        <v>20.755773999999999</v>
      </c>
      <c r="T58">
        <v>0</v>
      </c>
      <c r="U58">
        <v>335.36497500000002</v>
      </c>
      <c r="V58">
        <v>17.432860999999999</v>
      </c>
      <c r="W58">
        <v>33.442137000000002</v>
      </c>
      <c r="X58">
        <v>100.80889999999999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8.9583460000000006</v>
      </c>
      <c r="AE58">
        <v>0</v>
      </c>
      <c r="AF58">
        <v>0</v>
      </c>
      <c r="AG58">
        <v>41.574013000000001</v>
      </c>
      <c r="AH58">
        <v>0</v>
      </c>
      <c r="AI58">
        <v>0</v>
      </c>
      <c r="AJ58">
        <v>0</v>
      </c>
      <c r="AK58">
        <v>51.431567000000001</v>
      </c>
      <c r="AL58">
        <v>11.16682</v>
      </c>
      <c r="AM58">
        <v>0</v>
      </c>
      <c r="AN58">
        <v>0.61618399999999995</v>
      </c>
      <c r="AO58">
        <v>4.5205440000000001</v>
      </c>
      <c r="AP58">
        <v>4.9241640000000002</v>
      </c>
      <c r="AQ58">
        <v>0</v>
      </c>
      <c r="AR58">
        <v>12.731328</v>
      </c>
      <c r="AS58">
        <v>15.254299</v>
      </c>
      <c r="AT58">
        <v>9.1856220000000004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78.787959999999998</v>
      </c>
      <c r="BA58">
        <f t="shared" si="1"/>
        <v>1461.6551099999997</v>
      </c>
      <c r="BD58">
        <v>6.96</v>
      </c>
      <c r="BE58">
        <v>1.85</v>
      </c>
      <c r="BF58">
        <v>2.16</v>
      </c>
      <c r="BG58">
        <v>1.72</v>
      </c>
      <c r="BH58">
        <v>6.05</v>
      </c>
      <c r="BI58">
        <v>0.99</v>
      </c>
      <c r="BJ58">
        <v>0.96</v>
      </c>
      <c r="BK58">
        <v>1.82</v>
      </c>
      <c r="BL58">
        <v>0</v>
      </c>
      <c r="BM58">
        <v>0.17</v>
      </c>
      <c r="BN58">
        <v>3.38</v>
      </c>
      <c r="BO58">
        <v>1.82</v>
      </c>
      <c r="BP58">
        <v>0.25</v>
      </c>
      <c r="BQ58">
        <v>1.91</v>
      </c>
      <c r="BR58">
        <v>2.08</v>
      </c>
      <c r="BS58">
        <v>1.58</v>
      </c>
      <c r="BT58">
        <v>2.7803979999999999</v>
      </c>
      <c r="BU58">
        <v>1.2955490000000001</v>
      </c>
      <c r="BV58">
        <v>1.9331480000000001</v>
      </c>
      <c r="BW58">
        <v>1.851707</v>
      </c>
      <c r="BX58">
        <v>1.8676440000000001</v>
      </c>
      <c r="BY58">
        <v>2.5910959999999998</v>
      </c>
      <c r="BZ58">
        <v>1.2817289999999999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5.1303710000000002</v>
      </c>
      <c r="CK58">
        <v>1.77755</v>
      </c>
      <c r="CL58">
        <v>1.286988</v>
      </c>
      <c r="CM58">
        <v>3.3976519999999999</v>
      </c>
      <c r="CN58">
        <v>3.4202469999999998</v>
      </c>
      <c r="CO58">
        <v>4.1457540000000002</v>
      </c>
      <c r="CP58">
        <v>4.1097159999999997</v>
      </c>
      <c r="CQ58">
        <v>3.4202469999999998</v>
      </c>
      <c r="CR58">
        <v>0.32722499999999999</v>
      </c>
      <c r="CS58">
        <v>2.1610779999999998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78.787959999999998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289.12050199999999</v>
      </c>
      <c r="L59">
        <v>0</v>
      </c>
      <c r="M59">
        <v>45.355356</v>
      </c>
      <c r="N59">
        <v>115.950656</v>
      </c>
      <c r="O59">
        <v>121.545478</v>
      </c>
      <c r="P59">
        <v>124.873493</v>
      </c>
      <c r="Q59">
        <v>0</v>
      </c>
      <c r="R59">
        <v>17.854130999999999</v>
      </c>
      <c r="S59">
        <v>20.755773999999999</v>
      </c>
      <c r="T59">
        <v>0</v>
      </c>
      <c r="U59">
        <v>335.36497500000002</v>
      </c>
      <c r="V59">
        <v>17.432860999999999</v>
      </c>
      <c r="W59">
        <v>33.442137000000002</v>
      </c>
      <c r="X59">
        <v>100.80889999999999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8.9583460000000006</v>
      </c>
      <c r="AE59">
        <v>0</v>
      </c>
      <c r="AF59">
        <v>0</v>
      </c>
      <c r="AG59">
        <v>41.574013000000001</v>
      </c>
      <c r="AH59">
        <v>0</v>
      </c>
      <c r="AI59">
        <v>0</v>
      </c>
      <c r="AJ59">
        <v>0</v>
      </c>
      <c r="AK59">
        <v>51.431567000000001</v>
      </c>
      <c r="AL59">
        <v>11.16682</v>
      </c>
      <c r="AM59">
        <v>0</v>
      </c>
      <c r="AN59">
        <v>0.61618399999999995</v>
      </c>
      <c r="AO59">
        <v>4.5205440000000001</v>
      </c>
      <c r="AP59">
        <v>4.9241640000000002</v>
      </c>
      <c r="AQ59">
        <v>0</v>
      </c>
      <c r="AR59">
        <v>12.731328</v>
      </c>
      <c r="AS59">
        <v>15.254299</v>
      </c>
      <c r="AT59">
        <v>9.4231820000000006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78.807959999999994</v>
      </c>
      <c r="BA59">
        <f t="shared" si="1"/>
        <v>1461.9126699999999</v>
      </c>
      <c r="BD59">
        <v>6.96</v>
      </c>
      <c r="BE59">
        <v>1.85</v>
      </c>
      <c r="BF59">
        <v>2.16</v>
      </c>
      <c r="BG59">
        <v>1.72</v>
      </c>
      <c r="BH59">
        <v>6.05</v>
      </c>
      <c r="BI59">
        <v>0.99</v>
      </c>
      <c r="BJ59">
        <v>0.96</v>
      </c>
      <c r="BK59">
        <v>1.84</v>
      </c>
      <c r="BL59">
        <v>0</v>
      </c>
      <c r="BM59">
        <v>0.17</v>
      </c>
      <c r="BN59">
        <v>3.38</v>
      </c>
      <c r="BO59">
        <v>1.82</v>
      </c>
      <c r="BP59">
        <v>0.25</v>
      </c>
      <c r="BQ59">
        <v>1.91</v>
      </c>
      <c r="BR59">
        <v>2.08</v>
      </c>
      <c r="BS59">
        <v>1.58</v>
      </c>
      <c r="BT59">
        <v>2.7803979999999999</v>
      </c>
      <c r="BU59">
        <v>1.2955490000000001</v>
      </c>
      <c r="BV59">
        <v>1.9331480000000001</v>
      </c>
      <c r="BW59">
        <v>1.851707</v>
      </c>
      <c r="BX59">
        <v>1.8676440000000001</v>
      </c>
      <c r="BY59">
        <v>2.5910959999999998</v>
      </c>
      <c r="BZ59">
        <v>1.2817289999999999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5.1303710000000002</v>
      </c>
      <c r="CK59">
        <v>1.77755</v>
      </c>
      <c r="CL59">
        <v>1.286988</v>
      </c>
      <c r="CM59">
        <v>3.3976519999999999</v>
      </c>
      <c r="CN59">
        <v>3.4202469999999998</v>
      </c>
      <c r="CO59">
        <v>4.1457540000000002</v>
      </c>
      <c r="CP59">
        <v>4.1097159999999997</v>
      </c>
      <c r="CQ59">
        <v>3.4202469999999998</v>
      </c>
      <c r="CR59">
        <v>0.32722499999999999</v>
      </c>
      <c r="CS59">
        <v>2.1610779999999998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78.807959999999994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289.12050199999999</v>
      </c>
      <c r="L60">
        <v>0</v>
      </c>
      <c r="M60">
        <v>45.355356</v>
      </c>
      <c r="N60">
        <v>115.950656</v>
      </c>
      <c r="O60">
        <v>121.545478</v>
      </c>
      <c r="P60">
        <v>124.873493</v>
      </c>
      <c r="Q60">
        <v>0</v>
      </c>
      <c r="R60">
        <v>17.854130999999999</v>
      </c>
      <c r="S60">
        <v>20.755773999999999</v>
      </c>
      <c r="T60">
        <v>0</v>
      </c>
      <c r="U60">
        <v>335.36497500000002</v>
      </c>
      <c r="V60">
        <v>17.432860999999999</v>
      </c>
      <c r="W60">
        <v>33.442137000000002</v>
      </c>
      <c r="X60">
        <v>100.80889999999999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8.9583460000000006</v>
      </c>
      <c r="AE60">
        <v>0</v>
      </c>
      <c r="AF60">
        <v>0</v>
      </c>
      <c r="AG60">
        <v>41.574013000000001</v>
      </c>
      <c r="AH60">
        <v>0</v>
      </c>
      <c r="AI60">
        <v>0</v>
      </c>
      <c r="AJ60">
        <v>0</v>
      </c>
      <c r="AK60">
        <v>51.431567000000001</v>
      </c>
      <c r="AL60">
        <v>11.16682</v>
      </c>
      <c r="AM60">
        <v>0</v>
      </c>
      <c r="AN60">
        <v>0.61618399999999995</v>
      </c>
      <c r="AO60">
        <v>4.5205440000000001</v>
      </c>
      <c r="AP60">
        <v>4.9241640000000002</v>
      </c>
      <c r="AQ60">
        <v>0</v>
      </c>
      <c r="AR60">
        <v>12.731328</v>
      </c>
      <c r="AS60">
        <v>15.254299</v>
      </c>
      <c r="AT60">
        <v>9.4231820000000006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78.807959999999994</v>
      </c>
      <c r="BA60">
        <f t="shared" si="1"/>
        <v>1461.9126699999999</v>
      </c>
      <c r="BD60">
        <v>6.96</v>
      </c>
      <c r="BE60">
        <v>1.85</v>
      </c>
      <c r="BF60">
        <v>2.16</v>
      </c>
      <c r="BG60">
        <v>1.72</v>
      </c>
      <c r="BH60">
        <v>6.05</v>
      </c>
      <c r="BI60">
        <v>0.99</v>
      </c>
      <c r="BJ60">
        <v>0.96</v>
      </c>
      <c r="BK60">
        <v>1.84</v>
      </c>
      <c r="BL60">
        <v>0</v>
      </c>
      <c r="BM60">
        <v>0.17</v>
      </c>
      <c r="BN60">
        <v>3.38</v>
      </c>
      <c r="BO60">
        <v>1.82</v>
      </c>
      <c r="BP60">
        <v>0.25</v>
      </c>
      <c r="BQ60">
        <v>1.91</v>
      </c>
      <c r="BR60">
        <v>2.08</v>
      </c>
      <c r="BS60">
        <v>1.58</v>
      </c>
      <c r="BT60">
        <v>2.7803979999999999</v>
      </c>
      <c r="BU60">
        <v>1.2955490000000001</v>
      </c>
      <c r="BV60">
        <v>1.9331480000000001</v>
      </c>
      <c r="BW60">
        <v>1.851707</v>
      </c>
      <c r="BX60">
        <v>1.8676440000000001</v>
      </c>
      <c r="BY60">
        <v>2.5910959999999998</v>
      </c>
      <c r="BZ60">
        <v>1.2817289999999999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5.1303710000000002</v>
      </c>
      <c r="CK60">
        <v>1.77755</v>
      </c>
      <c r="CL60">
        <v>1.286988</v>
      </c>
      <c r="CM60">
        <v>3.3976519999999999</v>
      </c>
      <c r="CN60">
        <v>3.4202469999999998</v>
      </c>
      <c r="CO60">
        <v>4.1457540000000002</v>
      </c>
      <c r="CP60">
        <v>4.1097159999999997</v>
      </c>
      <c r="CQ60">
        <v>3.4202469999999998</v>
      </c>
      <c r="CR60">
        <v>0.32722499999999999</v>
      </c>
      <c r="CS60">
        <v>2.1610779999999998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78.807959999999994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289.12050199999999</v>
      </c>
      <c r="L61">
        <v>0</v>
      </c>
      <c r="M61">
        <v>45.355356</v>
      </c>
      <c r="N61">
        <v>115.950656</v>
      </c>
      <c r="O61">
        <v>121.545478</v>
      </c>
      <c r="P61">
        <v>124.873493</v>
      </c>
      <c r="Q61">
        <v>0</v>
      </c>
      <c r="R61">
        <v>17.854130999999999</v>
      </c>
      <c r="S61">
        <v>20.755773999999999</v>
      </c>
      <c r="T61">
        <v>0</v>
      </c>
      <c r="U61">
        <v>335.36497500000002</v>
      </c>
      <c r="V61">
        <v>17.432860999999999</v>
      </c>
      <c r="W61">
        <v>33.442137000000002</v>
      </c>
      <c r="X61">
        <v>100.80889999999999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8.9583460000000006</v>
      </c>
      <c r="AE61">
        <v>0</v>
      </c>
      <c r="AF61">
        <v>0</v>
      </c>
      <c r="AG61">
        <v>41.574013000000001</v>
      </c>
      <c r="AH61">
        <v>0</v>
      </c>
      <c r="AI61">
        <v>0</v>
      </c>
      <c r="AJ61">
        <v>0</v>
      </c>
      <c r="AK61">
        <v>51.431567000000001</v>
      </c>
      <c r="AL61">
        <v>11.16682</v>
      </c>
      <c r="AM61">
        <v>0</v>
      </c>
      <c r="AN61">
        <v>0.61618399999999995</v>
      </c>
      <c r="AO61">
        <v>4.5205440000000001</v>
      </c>
      <c r="AP61">
        <v>4.9241640000000002</v>
      </c>
      <c r="AQ61">
        <v>0</v>
      </c>
      <c r="AR61">
        <v>12.731328</v>
      </c>
      <c r="AS61">
        <v>15.254299</v>
      </c>
      <c r="AT61">
        <v>9.4231820000000006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78.787393999999992</v>
      </c>
      <c r="BA61">
        <f t="shared" si="1"/>
        <v>1461.8921039999998</v>
      </c>
      <c r="BD61">
        <v>6.96</v>
      </c>
      <c r="BE61">
        <v>1.85</v>
      </c>
      <c r="BF61">
        <v>2.16</v>
      </c>
      <c r="BG61">
        <v>1.72</v>
      </c>
      <c r="BH61">
        <v>6.05</v>
      </c>
      <c r="BI61">
        <v>0.99</v>
      </c>
      <c r="BJ61">
        <v>0.96</v>
      </c>
      <c r="BK61">
        <v>1.84</v>
      </c>
      <c r="BL61">
        <v>0</v>
      </c>
      <c r="BM61">
        <v>0.17</v>
      </c>
      <c r="BN61">
        <v>3.38</v>
      </c>
      <c r="BO61">
        <v>1.82</v>
      </c>
      <c r="BP61">
        <v>0.25</v>
      </c>
      <c r="BQ61">
        <v>1.91</v>
      </c>
      <c r="BR61">
        <v>2.08</v>
      </c>
      <c r="BS61">
        <v>1.58</v>
      </c>
      <c r="BT61">
        <v>2.7803979999999999</v>
      </c>
      <c r="BU61">
        <v>1.2955490000000001</v>
      </c>
      <c r="BV61">
        <v>1.912582</v>
      </c>
      <c r="BW61">
        <v>1.851707</v>
      </c>
      <c r="BX61">
        <v>1.8676440000000001</v>
      </c>
      <c r="BY61">
        <v>2.5910959999999998</v>
      </c>
      <c r="BZ61">
        <v>1.2817289999999999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5.1303710000000002</v>
      </c>
      <c r="CK61">
        <v>1.77755</v>
      </c>
      <c r="CL61">
        <v>1.286988</v>
      </c>
      <c r="CM61">
        <v>3.3976519999999999</v>
      </c>
      <c r="CN61">
        <v>3.4202469999999998</v>
      </c>
      <c r="CO61">
        <v>4.1457540000000002</v>
      </c>
      <c r="CP61">
        <v>4.1097159999999997</v>
      </c>
      <c r="CQ61">
        <v>3.4202469999999998</v>
      </c>
      <c r="CR61">
        <v>0.32722499999999999</v>
      </c>
      <c r="CS61">
        <v>2.1610779999999998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78.787393999999992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289.12050199999999</v>
      </c>
      <c r="L62">
        <v>0</v>
      </c>
      <c r="M62">
        <v>45.355356</v>
      </c>
      <c r="N62">
        <v>115.950656</v>
      </c>
      <c r="O62">
        <v>121.545478</v>
      </c>
      <c r="P62">
        <v>124.873493</v>
      </c>
      <c r="Q62">
        <v>0</v>
      </c>
      <c r="R62">
        <v>17.854130999999999</v>
      </c>
      <c r="S62">
        <v>20.755773999999999</v>
      </c>
      <c r="T62">
        <v>0</v>
      </c>
      <c r="U62">
        <v>335.36497500000002</v>
      </c>
      <c r="V62">
        <v>17.432860999999999</v>
      </c>
      <c r="W62">
        <v>33.442137000000002</v>
      </c>
      <c r="X62">
        <v>100.80889999999999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8.9583460000000006</v>
      </c>
      <c r="AE62">
        <v>0</v>
      </c>
      <c r="AF62">
        <v>0</v>
      </c>
      <c r="AG62">
        <v>41.574013000000001</v>
      </c>
      <c r="AH62">
        <v>0</v>
      </c>
      <c r="AI62">
        <v>0</v>
      </c>
      <c r="AJ62">
        <v>0</v>
      </c>
      <c r="AK62">
        <v>51.431567000000001</v>
      </c>
      <c r="AL62">
        <v>11.16682</v>
      </c>
      <c r="AM62">
        <v>0</v>
      </c>
      <c r="AN62">
        <v>0.61618399999999995</v>
      </c>
      <c r="AO62">
        <v>4.5205440000000001</v>
      </c>
      <c r="AP62">
        <v>4.9241640000000002</v>
      </c>
      <c r="AQ62">
        <v>0</v>
      </c>
      <c r="AR62">
        <v>12.731328</v>
      </c>
      <c r="AS62">
        <v>15.254299</v>
      </c>
      <c r="AT62">
        <v>9.4231820000000006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78.737393999999995</v>
      </c>
      <c r="BA62">
        <f t="shared" si="1"/>
        <v>1461.8421039999998</v>
      </c>
      <c r="BD62">
        <v>6.96</v>
      </c>
      <c r="BE62">
        <v>1.85</v>
      </c>
      <c r="BF62">
        <v>2.16</v>
      </c>
      <c r="BG62">
        <v>1.72</v>
      </c>
      <c r="BH62">
        <v>6.05</v>
      </c>
      <c r="BI62">
        <v>0.96</v>
      </c>
      <c r="BJ62">
        <v>0.94</v>
      </c>
      <c r="BK62">
        <v>1.84</v>
      </c>
      <c r="BL62">
        <v>0</v>
      </c>
      <c r="BM62">
        <v>0.17</v>
      </c>
      <c r="BN62">
        <v>3.38</v>
      </c>
      <c r="BO62">
        <v>1.82</v>
      </c>
      <c r="BP62">
        <v>0.25</v>
      </c>
      <c r="BQ62">
        <v>1.91</v>
      </c>
      <c r="BR62">
        <v>2.08</v>
      </c>
      <c r="BS62">
        <v>1.58</v>
      </c>
      <c r="BT62">
        <v>2.7803979999999999</v>
      </c>
      <c r="BU62">
        <v>1.2955490000000001</v>
      </c>
      <c r="BV62">
        <v>1.912582</v>
      </c>
      <c r="BW62">
        <v>1.851707</v>
      </c>
      <c r="BX62">
        <v>1.8676440000000001</v>
      </c>
      <c r="BY62">
        <v>2.5910959999999998</v>
      </c>
      <c r="BZ62">
        <v>1.2817289999999999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5.1303710000000002</v>
      </c>
      <c r="CK62">
        <v>1.77755</v>
      </c>
      <c r="CL62">
        <v>1.286988</v>
      </c>
      <c r="CM62">
        <v>3.3976519999999999</v>
      </c>
      <c r="CN62">
        <v>3.4202469999999998</v>
      </c>
      <c r="CO62">
        <v>4.1457540000000002</v>
      </c>
      <c r="CP62">
        <v>4.1097159999999997</v>
      </c>
      <c r="CQ62">
        <v>3.4202469999999998</v>
      </c>
      <c r="CR62">
        <v>0.32722499999999999</v>
      </c>
      <c r="CS62">
        <v>2.1610779999999998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78.737393999999995</v>
      </c>
    </row>
    <row r="63" spans="1:114">
      <c r="A63" t="s">
        <v>105</v>
      </c>
      <c r="B63">
        <v>0</v>
      </c>
      <c r="C63">
        <v>0</v>
      </c>
      <c r="D63">
        <v>1.9219999999999999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289.12050199999999</v>
      </c>
      <c r="L63">
        <v>0</v>
      </c>
      <c r="M63">
        <v>45.355356</v>
      </c>
      <c r="N63">
        <v>115.950656</v>
      </c>
      <c r="O63">
        <v>121.545478</v>
      </c>
      <c r="P63">
        <v>124.873493</v>
      </c>
      <c r="Q63">
        <v>0</v>
      </c>
      <c r="R63">
        <v>20.365608000000002</v>
      </c>
      <c r="S63">
        <v>25.346374999999998</v>
      </c>
      <c r="T63">
        <v>0</v>
      </c>
      <c r="U63">
        <v>335.36497500000002</v>
      </c>
      <c r="V63">
        <v>17.432860999999999</v>
      </c>
      <c r="W63">
        <v>33.442137000000002</v>
      </c>
      <c r="X63">
        <v>100.80889999999999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8.9583460000000006</v>
      </c>
      <c r="AE63">
        <v>0</v>
      </c>
      <c r="AF63">
        <v>0</v>
      </c>
      <c r="AG63">
        <v>41.574013000000001</v>
      </c>
      <c r="AH63">
        <v>0</v>
      </c>
      <c r="AI63">
        <v>0</v>
      </c>
      <c r="AJ63">
        <v>0</v>
      </c>
      <c r="AK63">
        <v>51.431567000000001</v>
      </c>
      <c r="AL63">
        <v>11.16682</v>
      </c>
      <c r="AM63">
        <v>0</v>
      </c>
      <c r="AN63">
        <v>0.61618399999999995</v>
      </c>
      <c r="AO63">
        <v>4.5205440000000001</v>
      </c>
      <c r="AP63">
        <v>4.9241640000000002</v>
      </c>
      <c r="AQ63">
        <v>0</v>
      </c>
      <c r="AR63">
        <v>38.193984</v>
      </c>
      <c r="AS63">
        <v>15.254299</v>
      </c>
      <c r="AT63">
        <v>9.4231820000000006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78.737393999999995</v>
      </c>
      <c r="BA63">
        <f t="shared" si="1"/>
        <v>1496.3288379999997</v>
      </c>
      <c r="BD63">
        <v>6.96</v>
      </c>
      <c r="BE63">
        <v>1.85</v>
      </c>
      <c r="BF63">
        <v>2.16</v>
      </c>
      <c r="BG63">
        <v>1.72</v>
      </c>
      <c r="BH63">
        <v>6.05</v>
      </c>
      <c r="BI63">
        <v>0.96</v>
      </c>
      <c r="BJ63">
        <v>0.94</v>
      </c>
      <c r="BK63">
        <v>1.84</v>
      </c>
      <c r="BL63">
        <v>0</v>
      </c>
      <c r="BM63">
        <v>0.17</v>
      </c>
      <c r="BN63">
        <v>3.38</v>
      </c>
      <c r="BO63">
        <v>1.82</v>
      </c>
      <c r="BP63">
        <v>0.25</v>
      </c>
      <c r="BQ63">
        <v>1.91</v>
      </c>
      <c r="BR63">
        <v>2.08</v>
      </c>
      <c r="BS63">
        <v>1.58</v>
      </c>
      <c r="BT63">
        <v>2.7803979999999999</v>
      </c>
      <c r="BU63">
        <v>1.2955490000000001</v>
      </c>
      <c r="BV63">
        <v>1.912582</v>
      </c>
      <c r="BW63">
        <v>1.851707</v>
      </c>
      <c r="BX63">
        <v>1.8676440000000001</v>
      </c>
      <c r="BY63">
        <v>2.5910959999999998</v>
      </c>
      <c r="BZ63">
        <v>1.2817289999999999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5.1303710000000002</v>
      </c>
      <c r="CK63">
        <v>1.77755</v>
      </c>
      <c r="CL63">
        <v>1.286988</v>
      </c>
      <c r="CM63">
        <v>3.3976519999999999</v>
      </c>
      <c r="CN63">
        <v>3.4202469999999998</v>
      </c>
      <c r="CO63">
        <v>4.1457540000000002</v>
      </c>
      <c r="CP63">
        <v>4.1097159999999997</v>
      </c>
      <c r="CQ63">
        <v>3.4202469999999998</v>
      </c>
      <c r="CR63">
        <v>0.32722499999999999</v>
      </c>
      <c r="CS63">
        <v>2.1610779999999998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78.737393999999995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289.12050199999999</v>
      </c>
      <c r="L64">
        <v>0</v>
      </c>
      <c r="M64">
        <v>45.355356</v>
      </c>
      <c r="N64">
        <v>115.950656</v>
      </c>
      <c r="O64">
        <v>121.545478</v>
      </c>
      <c r="P64">
        <v>124.873493</v>
      </c>
      <c r="Q64">
        <v>0</v>
      </c>
      <c r="R64">
        <v>20.365608000000002</v>
      </c>
      <c r="S64">
        <v>25.346374999999998</v>
      </c>
      <c r="T64">
        <v>0</v>
      </c>
      <c r="U64">
        <v>335.36497500000002</v>
      </c>
      <c r="V64">
        <v>17.432860999999999</v>
      </c>
      <c r="W64">
        <v>33.442137000000002</v>
      </c>
      <c r="X64">
        <v>100.80889999999999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8.9583460000000006</v>
      </c>
      <c r="AE64">
        <v>0</v>
      </c>
      <c r="AF64">
        <v>0</v>
      </c>
      <c r="AG64">
        <v>41.574013000000001</v>
      </c>
      <c r="AH64">
        <v>0</v>
      </c>
      <c r="AI64">
        <v>0</v>
      </c>
      <c r="AJ64">
        <v>0</v>
      </c>
      <c r="AK64">
        <v>51.431567000000001</v>
      </c>
      <c r="AL64">
        <v>11.16682</v>
      </c>
      <c r="AM64">
        <v>0</v>
      </c>
      <c r="AN64">
        <v>0.61618399999999995</v>
      </c>
      <c r="AO64">
        <v>4.5205440000000001</v>
      </c>
      <c r="AP64">
        <v>4.9241640000000002</v>
      </c>
      <c r="AQ64">
        <v>0</v>
      </c>
      <c r="AR64">
        <v>38.193984</v>
      </c>
      <c r="AS64">
        <v>15.254299</v>
      </c>
      <c r="AT64">
        <v>9.4231820000000006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78.737393999999995</v>
      </c>
      <c r="BA64">
        <f t="shared" si="1"/>
        <v>1494.4068379999997</v>
      </c>
      <c r="BD64">
        <v>6.96</v>
      </c>
      <c r="BE64">
        <v>1.85</v>
      </c>
      <c r="BF64">
        <v>2.16</v>
      </c>
      <c r="BG64">
        <v>1.72</v>
      </c>
      <c r="BH64">
        <v>6.05</v>
      </c>
      <c r="BI64">
        <v>0.96</v>
      </c>
      <c r="BJ64">
        <v>0.94</v>
      </c>
      <c r="BK64">
        <v>1.84</v>
      </c>
      <c r="BL64">
        <v>0</v>
      </c>
      <c r="BM64">
        <v>0.17</v>
      </c>
      <c r="BN64">
        <v>3.38</v>
      </c>
      <c r="BO64">
        <v>1.82</v>
      </c>
      <c r="BP64">
        <v>0.25</v>
      </c>
      <c r="BQ64">
        <v>1.91</v>
      </c>
      <c r="BR64">
        <v>2.08</v>
      </c>
      <c r="BS64">
        <v>1.58</v>
      </c>
      <c r="BT64">
        <v>2.7803979999999999</v>
      </c>
      <c r="BU64">
        <v>1.2955490000000001</v>
      </c>
      <c r="BV64">
        <v>1.912582</v>
      </c>
      <c r="BW64">
        <v>1.851707</v>
      </c>
      <c r="BX64">
        <v>1.8676440000000001</v>
      </c>
      <c r="BY64">
        <v>2.5910959999999998</v>
      </c>
      <c r="BZ64">
        <v>1.2817289999999999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5.1303710000000002</v>
      </c>
      <c r="CK64">
        <v>1.77755</v>
      </c>
      <c r="CL64">
        <v>1.286988</v>
      </c>
      <c r="CM64">
        <v>3.3976519999999999</v>
      </c>
      <c r="CN64">
        <v>3.4202469999999998</v>
      </c>
      <c r="CO64">
        <v>4.1457540000000002</v>
      </c>
      <c r="CP64">
        <v>4.1097159999999997</v>
      </c>
      <c r="CQ64">
        <v>3.4202469999999998</v>
      </c>
      <c r="CR64">
        <v>0.32722499999999999</v>
      </c>
      <c r="CS64">
        <v>2.1610779999999998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78.737393999999995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289.12050199999999</v>
      </c>
      <c r="L65">
        <v>0</v>
      </c>
      <c r="M65">
        <v>45.355356</v>
      </c>
      <c r="N65">
        <v>115.950656</v>
      </c>
      <c r="O65">
        <v>121.545478</v>
      </c>
      <c r="P65">
        <v>124.873493</v>
      </c>
      <c r="Q65">
        <v>0</v>
      </c>
      <c r="R65">
        <v>20.365608000000002</v>
      </c>
      <c r="S65">
        <v>25.346374999999998</v>
      </c>
      <c r="T65">
        <v>0</v>
      </c>
      <c r="U65">
        <v>335.36497500000002</v>
      </c>
      <c r="V65">
        <v>17.432860999999999</v>
      </c>
      <c r="W65">
        <v>33.442137000000002</v>
      </c>
      <c r="X65">
        <v>100.80889999999999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8.9583460000000006</v>
      </c>
      <c r="AE65">
        <v>0</v>
      </c>
      <c r="AF65">
        <v>0</v>
      </c>
      <c r="AG65">
        <v>41.574013000000001</v>
      </c>
      <c r="AH65">
        <v>0</v>
      </c>
      <c r="AI65">
        <v>0</v>
      </c>
      <c r="AJ65">
        <v>0</v>
      </c>
      <c r="AK65">
        <v>51.431567000000001</v>
      </c>
      <c r="AL65">
        <v>11.16682</v>
      </c>
      <c r="AM65">
        <v>0</v>
      </c>
      <c r="AN65">
        <v>0.61618399999999995</v>
      </c>
      <c r="AO65">
        <v>4.5205440000000001</v>
      </c>
      <c r="AP65">
        <v>4.9241640000000002</v>
      </c>
      <c r="AQ65">
        <v>0</v>
      </c>
      <c r="AR65">
        <v>12.731328</v>
      </c>
      <c r="AS65">
        <v>15.254299</v>
      </c>
      <c r="AT65">
        <v>9.4231820000000006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78.737393999999995</v>
      </c>
      <c r="BA65">
        <f t="shared" si="1"/>
        <v>1468.9441819999997</v>
      </c>
      <c r="BD65">
        <v>6.96</v>
      </c>
      <c r="BE65">
        <v>1.85</v>
      </c>
      <c r="BF65">
        <v>2.16</v>
      </c>
      <c r="BG65">
        <v>1.72</v>
      </c>
      <c r="BH65">
        <v>6.05</v>
      </c>
      <c r="BI65">
        <v>0.96</v>
      </c>
      <c r="BJ65">
        <v>0.94</v>
      </c>
      <c r="BK65">
        <v>1.84</v>
      </c>
      <c r="BL65">
        <v>0</v>
      </c>
      <c r="BM65">
        <v>0.17</v>
      </c>
      <c r="BN65">
        <v>3.38</v>
      </c>
      <c r="BO65">
        <v>1.82</v>
      </c>
      <c r="BP65">
        <v>0.25</v>
      </c>
      <c r="BQ65">
        <v>1.91</v>
      </c>
      <c r="BR65">
        <v>2.08</v>
      </c>
      <c r="BS65">
        <v>1.58</v>
      </c>
      <c r="BT65">
        <v>2.7803979999999999</v>
      </c>
      <c r="BU65">
        <v>1.2955490000000001</v>
      </c>
      <c r="BV65">
        <v>1.912582</v>
      </c>
      <c r="BW65">
        <v>1.851707</v>
      </c>
      <c r="BX65">
        <v>1.8676440000000001</v>
      </c>
      <c r="BY65">
        <v>2.5910959999999998</v>
      </c>
      <c r="BZ65">
        <v>1.2817289999999999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5.1303710000000002</v>
      </c>
      <c r="CK65">
        <v>1.77755</v>
      </c>
      <c r="CL65">
        <v>1.286988</v>
      </c>
      <c r="CM65">
        <v>3.3976519999999999</v>
      </c>
      <c r="CN65">
        <v>3.4202469999999998</v>
      </c>
      <c r="CO65">
        <v>4.1457540000000002</v>
      </c>
      <c r="CP65">
        <v>4.1097159999999997</v>
      </c>
      <c r="CQ65">
        <v>3.4202469999999998</v>
      </c>
      <c r="CR65">
        <v>0.32722499999999999</v>
      </c>
      <c r="CS65">
        <v>2.1610779999999998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78.737393999999995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289.12050199999999</v>
      </c>
      <c r="L66">
        <v>0</v>
      </c>
      <c r="M66">
        <v>45.355356</v>
      </c>
      <c r="N66">
        <v>115.950656</v>
      </c>
      <c r="O66">
        <v>121.545478</v>
      </c>
      <c r="P66">
        <v>124.873493</v>
      </c>
      <c r="Q66">
        <v>0</v>
      </c>
      <c r="R66">
        <v>20.365608000000002</v>
      </c>
      <c r="S66">
        <v>25.346374999999998</v>
      </c>
      <c r="T66">
        <v>0</v>
      </c>
      <c r="U66">
        <v>335.36497500000002</v>
      </c>
      <c r="V66">
        <v>17.432860999999999</v>
      </c>
      <c r="W66">
        <v>33.442137000000002</v>
      </c>
      <c r="X66">
        <v>100.80889999999999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8.9583460000000006</v>
      </c>
      <c r="AE66">
        <v>0</v>
      </c>
      <c r="AF66">
        <v>0</v>
      </c>
      <c r="AG66">
        <v>41.574013000000001</v>
      </c>
      <c r="AH66">
        <v>0</v>
      </c>
      <c r="AI66">
        <v>0</v>
      </c>
      <c r="AJ66">
        <v>0</v>
      </c>
      <c r="AK66">
        <v>51.431567000000001</v>
      </c>
      <c r="AL66">
        <v>11.16682</v>
      </c>
      <c r="AM66">
        <v>10.355352</v>
      </c>
      <c r="AN66">
        <v>0.61618399999999995</v>
      </c>
      <c r="AO66">
        <v>4.5205440000000001</v>
      </c>
      <c r="AP66">
        <v>4.9241640000000002</v>
      </c>
      <c r="AQ66">
        <v>0</v>
      </c>
      <c r="AR66">
        <v>12.731328</v>
      </c>
      <c r="AS66">
        <v>15.254299</v>
      </c>
      <c r="AT66">
        <v>9.4231820000000006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78.737393999999995</v>
      </c>
      <c r="BA66">
        <f t="shared" si="1"/>
        <v>1479.2995339999998</v>
      </c>
      <c r="BD66">
        <v>6.96</v>
      </c>
      <c r="BE66">
        <v>1.85</v>
      </c>
      <c r="BF66">
        <v>2.16</v>
      </c>
      <c r="BG66">
        <v>1.72</v>
      </c>
      <c r="BH66">
        <v>6.05</v>
      </c>
      <c r="BI66">
        <v>0.96</v>
      </c>
      <c r="BJ66">
        <v>0.94</v>
      </c>
      <c r="BK66">
        <v>1.84</v>
      </c>
      <c r="BL66">
        <v>0</v>
      </c>
      <c r="BM66">
        <v>0.17</v>
      </c>
      <c r="BN66">
        <v>3.38</v>
      </c>
      <c r="BO66">
        <v>1.82</v>
      </c>
      <c r="BP66">
        <v>0.25</v>
      </c>
      <c r="BQ66">
        <v>1.91</v>
      </c>
      <c r="BR66">
        <v>2.08</v>
      </c>
      <c r="BS66">
        <v>1.58</v>
      </c>
      <c r="BT66">
        <v>2.7803979999999999</v>
      </c>
      <c r="BU66">
        <v>1.2955490000000001</v>
      </c>
      <c r="BV66">
        <v>1.912582</v>
      </c>
      <c r="BW66">
        <v>1.851707</v>
      </c>
      <c r="BX66">
        <v>1.8676440000000001</v>
      </c>
      <c r="BY66">
        <v>2.5910959999999998</v>
      </c>
      <c r="BZ66">
        <v>1.2817289999999999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5.1303710000000002</v>
      </c>
      <c r="CK66">
        <v>1.77755</v>
      </c>
      <c r="CL66">
        <v>1.286988</v>
      </c>
      <c r="CM66">
        <v>3.3976519999999999</v>
      </c>
      <c r="CN66">
        <v>3.4202469999999998</v>
      </c>
      <c r="CO66">
        <v>4.1457540000000002</v>
      </c>
      <c r="CP66">
        <v>4.1097159999999997</v>
      </c>
      <c r="CQ66">
        <v>3.4202469999999998</v>
      </c>
      <c r="CR66">
        <v>0.32722499999999999</v>
      </c>
      <c r="CS66">
        <v>2.1610779999999998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78.737393999999995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289.12050199999999</v>
      </c>
      <c r="L67">
        <v>0</v>
      </c>
      <c r="M67">
        <v>45.355356</v>
      </c>
      <c r="N67">
        <v>115.950656</v>
      </c>
      <c r="O67">
        <v>121.545478</v>
      </c>
      <c r="P67">
        <v>118.572024</v>
      </c>
      <c r="Q67">
        <v>0</v>
      </c>
      <c r="R67">
        <v>20.365608000000002</v>
      </c>
      <c r="S67">
        <v>25.346374999999998</v>
      </c>
      <c r="T67">
        <v>0</v>
      </c>
      <c r="U67">
        <v>335.36497500000002</v>
      </c>
      <c r="V67">
        <v>11.630589000000001</v>
      </c>
      <c r="W67">
        <v>33.442137000000002</v>
      </c>
      <c r="X67">
        <v>100.80889999999999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8.9583460000000006</v>
      </c>
      <c r="AE67">
        <v>15.141515999999999</v>
      </c>
      <c r="AF67">
        <v>8.709543</v>
      </c>
      <c r="AG67">
        <v>41.574013000000001</v>
      </c>
      <c r="AH67">
        <v>0</v>
      </c>
      <c r="AI67">
        <v>0</v>
      </c>
      <c r="AJ67">
        <v>0</v>
      </c>
      <c r="AK67">
        <v>51.431567000000001</v>
      </c>
      <c r="AL67">
        <v>2.2333639999999999</v>
      </c>
      <c r="AM67">
        <v>10.355352</v>
      </c>
      <c r="AN67">
        <v>0.61618399999999995</v>
      </c>
      <c r="AO67">
        <v>4.5205440000000001</v>
      </c>
      <c r="AP67">
        <v>4.9241640000000002</v>
      </c>
      <c r="AQ67">
        <v>0</v>
      </c>
      <c r="AR67">
        <v>12.731328</v>
      </c>
      <c r="AS67">
        <v>12.927372</v>
      </c>
      <c r="AT67">
        <v>9.4231820000000006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78.737393999999995</v>
      </c>
      <c r="BA67">
        <f t="shared" si="1"/>
        <v>1479.7864689999999</v>
      </c>
      <c r="BD67">
        <v>6.96</v>
      </c>
      <c r="BE67">
        <v>1.85</v>
      </c>
      <c r="BF67">
        <v>2.16</v>
      </c>
      <c r="BG67">
        <v>1.72</v>
      </c>
      <c r="BH67">
        <v>6.05</v>
      </c>
      <c r="BI67">
        <v>0.96</v>
      </c>
      <c r="BJ67">
        <v>0.94</v>
      </c>
      <c r="BK67">
        <v>1.84</v>
      </c>
      <c r="BL67">
        <v>0</v>
      </c>
      <c r="BM67">
        <v>0.17</v>
      </c>
      <c r="BN67">
        <v>3.38</v>
      </c>
      <c r="BO67">
        <v>1.82</v>
      </c>
      <c r="BP67">
        <v>0.25</v>
      </c>
      <c r="BQ67">
        <v>1.91</v>
      </c>
      <c r="BR67">
        <v>2.08</v>
      </c>
      <c r="BS67">
        <v>1.58</v>
      </c>
      <c r="BT67">
        <v>2.7803979999999999</v>
      </c>
      <c r="BU67">
        <v>1.2955490000000001</v>
      </c>
      <c r="BV67">
        <v>1.912582</v>
      </c>
      <c r="BW67">
        <v>1.851707</v>
      </c>
      <c r="BX67">
        <v>1.8676440000000001</v>
      </c>
      <c r="BY67">
        <v>2.5910959999999998</v>
      </c>
      <c r="BZ67">
        <v>1.2817289999999999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5.1303710000000002</v>
      </c>
      <c r="CK67">
        <v>1.77755</v>
      </c>
      <c r="CL67">
        <v>1.286988</v>
      </c>
      <c r="CM67">
        <v>3.3976519999999999</v>
      </c>
      <c r="CN67">
        <v>3.4202469999999998</v>
      </c>
      <c r="CO67">
        <v>4.1457540000000002</v>
      </c>
      <c r="CP67">
        <v>4.1097159999999997</v>
      </c>
      <c r="CQ67">
        <v>3.4202469999999998</v>
      </c>
      <c r="CR67">
        <v>0.32722499999999999</v>
      </c>
      <c r="CS67">
        <v>2.1610779999999998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78.737393999999995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289.12050199999999</v>
      </c>
      <c r="L68">
        <v>0</v>
      </c>
      <c r="M68">
        <v>45.355356</v>
      </c>
      <c r="N68">
        <v>115.950656</v>
      </c>
      <c r="O68">
        <v>121.545478</v>
      </c>
      <c r="P68">
        <v>118.572024</v>
      </c>
      <c r="Q68">
        <v>0</v>
      </c>
      <c r="R68">
        <v>20.365608000000002</v>
      </c>
      <c r="S68">
        <v>25.346374999999998</v>
      </c>
      <c r="T68">
        <v>0</v>
      </c>
      <c r="U68">
        <v>335.36497500000002</v>
      </c>
      <c r="V68">
        <v>11.630589000000001</v>
      </c>
      <c r="W68">
        <v>33.442137000000002</v>
      </c>
      <c r="X68">
        <v>100.80889999999999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8.9583460000000006</v>
      </c>
      <c r="AE68">
        <v>30.283031999999999</v>
      </c>
      <c r="AF68">
        <v>8.709543</v>
      </c>
      <c r="AG68">
        <v>41.574013000000001</v>
      </c>
      <c r="AH68">
        <v>0</v>
      </c>
      <c r="AI68">
        <v>0</v>
      </c>
      <c r="AJ68">
        <v>0</v>
      </c>
      <c r="AK68">
        <v>51.431567000000001</v>
      </c>
      <c r="AL68">
        <v>2.2333639999999999</v>
      </c>
      <c r="AM68">
        <v>10.355352</v>
      </c>
      <c r="AN68">
        <v>0.61618399999999995</v>
      </c>
      <c r="AO68">
        <v>4.5205440000000001</v>
      </c>
      <c r="AP68">
        <v>4.9241640000000002</v>
      </c>
      <c r="AQ68">
        <v>13.305045</v>
      </c>
      <c r="AR68">
        <v>15.914160000000001</v>
      </c>
      <c r="AS68">
        <v>12.927372</v>
      </c>
      <c r="AT68">
        <v>9.4231820000000006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78.737393999999995</v>
      </c>
      <c r="BA68">
        <f t="shared" ref="BA68:BA99" si="4">SUM(B68:AZ68)</f>
        <v>1511.4158620000001</v>
      </c>
      <c r="BD68">
        <v>6.96</v>
      </c>
      <c r="BE68">
        <v>1.85</v>
      </c>
      <c r="BF68">
        <v>2.16</v>
      </c>
      <c r="BG68">
        <v>1.72</v>
      </c>
      <c r="BH68">
        <v>6.05</v>
      </c>
      <c r="BI68">
        <v>0.96</v>
      </c>
      <c r="BJ68">
        <v>0.94</v>
      </c>
      <c r="BK68">
        <v>1.84</v>
      </c>
      <c r="BL68">
        <v>0</v>
      </c>
      <c r="BM68">
        <v>0.17</v>
      </c>
      <c r="BN68">
        <v>3.38</v>
      </c>
      <c r="BO68">
        <v>1.82</v>
      </c>
      <c r="BP68">
        <v>0.25</v>
      </c>
      <c r="BQ68">
        <v>1.91</v>
      </c>
      <c r="BR68">
        <v>2.08</v>
      </c>
      <c r="BS68">
        <v>1.58</v>
      </c>
      <c r="BT68">
        <v>2.7803979999999999</v>
      </c>
      <c r="BU68">
        <v>1.2955490000000001</v>
      </c>
      <c r="BV68">
        <v>1.912582</v>
      </c>
      <c r="BW68">
        <v>1.851707</v>
      </c>
      <c r="BX68">
        <v>1.8676440000000001</v>
      </c>
      <c r="BY68">
        <v>2.5910959999999998</v>
      </c>
      <c r="BZ68">
        <v>1.2817289999999999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5.1303710000000002</v>
      </c>
      <c r="CK68">
        <v>1.77755</v>
      </c>
      <c r="CL68">
        <v>1.286988</v>
      </c>
      <c r="CM68">
        <v>3.3976519999999999</v>
      </c>
      <c r="CN68">
        <v>3.4202469999999998</v>
      </c>
      <c r="CO68">
        <v>4.1457540000000002</v>
      </c>
      <c r="CP68">
        <v>4.1097159999999997</v>
      </c>
      <c r="CQ68">
        <v>3.4202469999999998</v>
      </c>
      <c r="CR68">
        <v>0.32722499999999999</v>
      </c>
      <c r="CS68">
        <v>2.1610779999999998</v>
      </c>
      <c r="CT68">
        <v>0</v>
      </c>
      <c r="CU68">
        <v>0</v>
      </c>
      <c r="CV68">
        <v>0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78.737393999999995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329.97876200000002</v>
      </c>
      <c r="L69">
        <v>0</v>
      </c>
      <c r="M69">
        <v>45.355356</v>
      </c>
      <c r="N69">
        <v>115.950656</v>
      </c>
      <c r="O69">
        <v>121.545478</v>
      </c>
      <c r="P69">
        <v>118.572024</v>
      </c>
      <c r="Q69">
        <v>0</v>
      </c>
      <c r="R69">
        <v>20.365608000000002</v>
      </c>
      <c r="S69">
        <v>25.346374999999998</v>
      </c>
      <c r="T69">
        <v>0</v>
      </c>
      <c r="U69">
        <v>335.36497500000002</v>
      </c>
      <c r="V69">
        <v>11.630589000000001</v>
      </c>
      <c r="W69">
        <v>33.442137000000002</v>
      </c>
      <c r="X69">
        <v>100.80889999999999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17.916692000000001</v>
      </c>
      <c r="AE69">
        <v>30.283031999999999</v>
      </c>
      <c r="AF69">
        <v>8.709543</v>
      </c>
      <c r="AG69">
        <v>41.574013000000001</v>
      </c>
      <c r="AH69">
        <v>20.630171000000001</v>
      </c>
      <c r="AI69">
        <v>0</v>
      </c>
      <c r="AJ69">
        <v>0</v>
      </c>
      <c r="AK69">
        <v>51.431567000000001</v>
      </c>
      <c r="AL69">
        <v>2.2333639999999999</v>
      </c>
      <c r="AM69">
        <v>10.355352</v>
      </c>
      <c r="AN69">
        <v>0.61618399999999995</v>
      </c>
      <c r="AO69">
        <v>4.5205440000000001</v>
      </c>
      <c r="AP69">
        <v>5.5396840000000003</v>
      </c>
      <c r="AQ69">
        <v>15.428855</v>
      </c>
      <c r="AR69">
        <v>15.914160000000001</v>
      </c>
      <c r="AS69">
        <v>10.341898</v>
      </c>
      <c r="AT69">
        <v>9.4231820000000006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78.848773999999992</v>
      </c>
      <c r="BA69">
        <f t="shared" si="4"/>
        <v>1582.1278750000001</v>
      </c>
      <c r="BD69">
        <v>6.96</v>
      </c>
      <c r="BE69">
        <v>1.85</v>
      </c>
      <c r="BF69">
        <v>2.16</v>
      </c>
      <c r="BG69">
        <v>1.72</v>
      </c>
      <c r="BH69">
        <v>6.05</v>
      </c>
      <c r="BI69">
        <v>0.96</v>
      </c>
      <c r="BJ69">
        <v>0.94</v>
      </c>
      <c r="BK69">
        <v>1.84</v>
      </c>
      <c r="BL69">
        <v>0</v>
      </c>
      <c r="BM69">
        <v>0.17</v>
      </c>
      <c r="BN69">
        <v>3.38</v>
      </c>
      <c r="BO69">
        <v>1.82</v>
      </c>
      <c r="BP69">
        <v>0.25</v>
      </c>
      <c r="BQ69">
        <v>1.91</v>
      </c>
      <c r="BR69">
        <v>2.08</v>
      </c>
      <c r="BS69">
        <v>1.58</v>
      </c>
      <c r="BT69">
        <v>2.7803979999999999</v>
      </c>
      <c r="BU69">
        <v>1.2955490000000001</v>
      </c>
      <c r="BV69">
        <v>1.912582</v>
      </c>
      <c r="BW69">
        <v>1.851707</v>
      </c>
      <c r="BX69">
        <v>1.8676440000000001</v>
      </c>
      <c r="BY69">
        <v>2.5910959999999998</v>
      </c>
      <c r="BZ69">
        <v>1.2817289999999999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5.1303710000000002</v>
      </c>
      <c r="CK69">
        <v>1.77755</v>
      </c>
      <c r="CL69">
        <v>1.286988</v>
      </c>
      <c r="CM69">
        <v>3.3976519999999999</v>
      </c>
      <c r="CN69">
        <v>3.4202469999999998</v>
      </c>
      <c r="CO69">
        <v>4.1457540000000002</v>
      </c>
      <c r="CP69">
        <v>4.1097159999999997</v>
      </c>
      <c r="CQ69">
        <v>3.4202469999999998</v>
      </c>
      <c r="CR69">
        <v>0.32722499999999999</v>
      </c>
      <c r="CS69">
        <v>2.1610779999999998</v>
      </c>
      <c r="CT69">
        <v>0</v>
      </c>
      <c r="CU69">
        <v>0</v>
      </c>
      <c r="CV69">
        <v>0.11138000000000001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78.848773999999992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329.97876200000002</v>
      </c>
      <c r="L70">
        <v>0</v>
      </c>
      <c r="M70">
        <v>45.355356</v>
      </c>
      <c r="N70">
        <v>115.950656</v>
      </c>
      <c r="O70">
        <v>121.545478</v>
      </c>
      <c r="P70">
        <v>118.572024</v>
      </c>
      <c r="Q70">
        <v>0</v>
      </c>
      <c r="R70">
        <v>20.365608000000002</v>
      </c>
      <c r="S70">
        <v>25.346374999999998</v>
      </c>
      <c r="T70">
        <v>0</v>
      </c>
      <c r="U70">
        <v>335.36497500000002</v>
      </c>
      <c r="V70">
        <v>11.630589000000001</v>
      </c>
      <c r="W70">
        <v>33.442137000000002</v>
      </c>
      <c r="X70">
        <v>100.80889999999999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17.916692000000001</v>
      </c>
      <c r="AE70">
        <v>30.283031999999999</v>
      </c>
      <c r="AF70">
        <v>8.709543</v>
      </c>
      <c r="AG70">
        <v>41.574013000000001</v>
      </c>
      <c r="AH70">
        <v>22.953389000000001</v>
      </c>
      <c r="AI70">
        <v>0</v>
      </c>
      <c r="AJ70">
        <v>0</v>
      </c>
      <c r="AK70">
        <v>51.431567000000001</v>
      </c>
      <c r="AL70">
        <v>2.2333639999999999</v>
      </c>
      <c r="AM70">
        <v>15.477974</v>
      </c>
      <c r="AN70">
        <v>0.61618399999999995</v>
      </c>
      <c r="AO70">
        <v>4.5205440000000001</v>
      </c>
      <c r="AP70">
        <v>5.5396840000000003</v>
      </c>
      <c r="AQ70">
        <v>30.857710000000001</v>
      </c>
      <c r="AR70">
        <v>15.914160000000001</v>
      </c>
      <c r="AS70">
        <v>10.341898</v>
      </c>
      <c r="AT70">
        <v>9.4231820000000006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79.127943999999999</v>
      </c>
      <c r="BA70">
        <f t="shared" si="4"/>
        <v>1605.2817399999999</v>
      </c>
      <c r="BD70">
        <v>6.96</v>
      </c>
      <c r="BE70">
        <v>1.85</v>
      </c>
      <c r="BF70">
        <v>2.16</v>
      </c>
      <c r="BG70">
        <v>1.72</v>
      </c>
      <c r="BH70">
        <v>6.05</v>
      </c>
      <c r="BI70">
        <v>0.96</v>
      </c>
      <c r="BJ70">
        <v>0.94</v>
      </c>
      <c r="BK70">
        <v>1.84</v>
      </c>
      <c r="BL70">
        <v>0</v>
      </c>
      <c r="BM70">
        <v>0.17</v>
      </c>
      <c r="BN70">
        <v>3.38</v>
      </c>
      <c r="BO70">
        <v>1.82</v>
      </c>
      <c r="BP70">
        <v>0.25</v>
      </c>
      <c r="BQ70">
        <v>1.91</v>
      </c>
      <c r="BR70">
        <v>2.08</v>
      </c>
      <c r="BS70">
        <v>1.58</v>
      </c>
      <c r="BT70">
        <v>2.7803979999999999</v>
      </c>
      <c r="BU70">
        <v>1.2955490000000001</v>
      </c>
      <c r="BV70">
        <v>1.912582</v>
      </c>
      <c r="BW70">
        <v>1.851707</v>
      </c>
      <c r="BX70">
        <v>1.8676440000000001</v>
      </c>
      <c r="BY70">
        <v>2.5910959999999998</v>
      </c>
      <c r="BZ70">
        <v>1.2817289999999999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5.1303710000000002</v>
      </c>
      <c r="CK70">
        <v>1.77755</v>
      </c>
      <c r="CL70">
        <v>1.286988</v>
      </c>
      <c r="CM70">
        <v>3.3976519999999999</v>
      </c>
      <c r="CN70">
        <v>3.4202469999999998</v>
      </c>
      <c r="CO70">
        <v>4.1457540000000002</v>
      </c>
      <c r="CP70">
        <v>4.1097159999999997</v>
      </c>
      <c r="CQ70">
        <v>3.4202469999999998</v>
      </c>
      <c r="CR70">
        <v>0.32722499999999999</v>
      </c>
      <c r="CS70">
        <v>2.1610779999999998</v>
      </c>
      <c r="CT70">
        <v>0</v>
      </c>
      <c r="CU70">
        <v>0.26638899999999999</v>
      </c>
      <c r="CV70">
        <v>0.12416099999999999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79.127943999999999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329.97876200000002</v>
      </c>
      <c r="L71">
        <v>0</v>
      </c>
      <c r="M71">
        <v>45.355356</v>
      </c>
      <c r="N71">
        <v>115.950656</v>
      </c>
      <c r="O71">
        <v>121.545478</v>
      </c>
      <c r="P71">
        <v>116.334816</v>
      </c>
      <c r="Q71">
        <v>0</v>
      </c>
      <c r="R71">
        <v>20.365608000000002</v>
      </c>
      <c r="S71">
        <v>25.346374999999998</v>
      </c>
      <c r="T71">
        <v>0</v>
      </c>
      <c r="U71">
        <v>335.36497500000002</v>
      </c>
      <c r="V71">
        <v>11.233908</v>
      </c>
      <c r="W71">
        <v>33.442137000000002</v>
      </c>
      <c r="X71">
        <v>100.80889999999999</v>
      </c>
      <c r="Y71">
        <v>0</v>
      </c>
      <c r="Z71">
        <v>6.2982019999999999</v>
      </c>
      <c r="AA71">
        <v>0</v>
      </c>
      <c r="AB71">
        <v>0</v>
      </c>
      <c r="AC71">
        <v>0</v>
      </c>
      <c r="AD71">
        <v>17.916692000000001</v>
      </c>
      <c r="AE71">
        <v>30.283031999999999</v>
      </c>
      <c r="AF71">
        <v>8.709543</v>
      </c>
      <c r="AG71">
        <v>41.574013000000001</v>
      </c>
      <c r="AH71">
        <v>22.953389000000001</v>
      </c>
      <c r="AI71">
        <v>2.5043660000000001</v>
      </c>
      <c r="AJ71">
        <v>0</v>
      </c>
      <c r="AK71">
        <v>51.431567000000001</v>
      </c>
      <c r="AL71">
        <v>2.2333639999999999</v>
      </c>
      <c r="AM71">
        <v>15.477974</v>
      </c>
      <c r="AN71">
        <v>0.61618399999999995</v>
      </c>
      <c r="AO71">
        <v>4.5205440000000001</v>
      </c>
      <c r="AP71">
        <v>5.5396840000000003</v>
      </c>
      <c r="AQ71">
        <v>30.857710000000001</v>
      </c>
      <c r="AR71">
        <v>15.914160000000001</v>
      </c>
      <c r="AS71">
        <v>10.341898</v>
      </c>
      <c r="AT71">
        <v>9.4231820000000006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79.137944000000005</v>
      </c>
      <c r="BA71">
        <f t="shared" si="4"/>
        <v>1611.4604189999995</v>
      </c>
      <c r="BD71">
        <v>6.96</v>
      </c>
      <c r="BE71">
        <v>1.85</v>
      </c>
      <c r="BF71">
        <v>2.16</v>
      </c>
      <c r="BG71">
        <v>1.72</v>
      </c>
      <c r="BH71">
        <v>6.05</v>
      </c>
      <c r="BI71">
        <v>0.96</v>
      </c>
      <c r="BJ71">
        <v>0.94</v>
      </c>
      <c r="BK71">
        <v>1.84</v>
      </c>
      <c r="BL71">
        <v>0</v>
      </c>
      <c r="BM71">
        <v>0.18</v>
      </c>
      <c r="BN71">
        <v>3.38</v>
      </c>
      <c r="BO71">
        <v>1.82</v>
      </c>
      <c r="BP71">
        <v>0.25</v>
      </c>
      <c r="BQ71">
        <v>1.91</v>
      </c>
      <c r="BR71">
        <v>2.08</v>
      </c>
      <c r="BS71">
        <v>1.58</v>
      </c>
      <c r="BT71">
        <v>2.7803979999999999</v>
      </c>
      <c r="BU71">
        <v>1.2955490000000001</v>
      </c>
      <c r="BV71">
        <v>1.912582</v>
      </c>
      <c r="BW71">
        <v>1.851707</v>
      </c>
      <c r="BX71">
        <v>1.8676440000000001</v>
      </c>
      <c r="BY71">
        <v>2.5910959999999998</v>
      </c>
      <c r="BZ71">
        <v>1.2817289999999999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5.1303710000000002</v>
      </c>
      <c r="CK71">
        <v>1.77755</v>
      </c>
      <c r="CL71">
        <v>1.286988</v>
      </c>
      <c r="CM71">
        <v>3.3976519999999999</v>
      </c>
      <c r="CN71">
        <v>3.4202469999999998</v>
      </c>
      <c r="CO71">
        <v>4.1457540000000002</v>
      </c>
      <c r="CP71">
        <v>4.1097159999999997</v>
      </c>
      <c r="CQ71">
        <v>3.4202469999999998</v>
      </c>
      <c r="CR71">
        <v>0.32722499999999999</v>
      </c>
      <c r="CS71">
        <v>2.1610779999999998</v>
      </c>
      <c r="CT71">
        <v>0</v>
      </c>
      <c r="CU71">
        <v>0.26638899999999999</v>
      </c>
      <c r="CV71">
        <v>0.12416099999999999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79.137944000000005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329.97876200000002</v>
      </c>
      <c r="L72">
        <v>0</v>
      </c>
      <c r="M72">
        <v>45.355356</v>
      </c>
      <c r="N72">
        <v>115.950656</v>
      </c>
      <c r="O72">
        <v>121.545478</v>
      </c>
      <c r="P72">
        <v>116.334816</v>
      </c>
      <c r="Q72">
        <v>0</v>
      </c>
      <c r="R72">
        <v>20.365608000000002</v>
      </c>
      <c r="S72">
        <v>25.346374999999998</v>
      </c>
      <c r="T72">
        <v>0</v>
      </c>
      <c r="U72">
        <v>335.36497500000002</v>
      </c>
      <c r="V72">
        <v>11.233908</v>
      </c>
      <c r="W72">
        <v>33.442137000000002</v>
      </c>
      <c r="X72">
        <v>100.80889999999999</v>
      </c>
      <c r="Y72">
        <v>0</v>
      </c>
      <c r="Z72">
        <v>6.2982019999999999</v>
      </c>
      <c r="AA72">
        <v>0</v>
      </c>
      <c r="AB72">
        <v>0</v>
      </c>
      <c r="AC72">
        <v>0</v>
      </c>
      <c r="AD72">
        <v>17.916692000000001</v>
      </c>
      <c r="AE72">
        <v>30.283031999999999</v>
      </c>
      <c r="AF72">
        <v>8.709543</v>
      </c>
      <c r="AG72">
        <v>41.574013000000001</v>
      </c>
      <c r="AH72">
        <v>45.906778000000003</v>
      </c>
      <c r="AI72">
        <v>5.0087320000000002</v>
      </c>
      <c r="AJ72">
        <v>0</v>
      </c>
      <c r="AK72">
        <v>51.431567000000001</v>
      </c>
      <c r="AL72">
        <v>2.2333639999999999</v>
      </c>
      <c r="AM72">
        <v>15.477974</v>
      </c>
      <c r="AN72">
        <v>0.61618399999999995</v>
      </c>
      <c r="AO72">
        <v>4.5205440000000001</v>
      </c>
      <c r="AP72">
        <v>5.5396840000000003</v>
      </c>
      <c r="AQ72">
        <v>30.857710000000001</v>
      </c>
      <c r="AR72">
        <v>15.914160000000001</v>
      </c>
      <c r="AS72">
        <v>10.341898</v>
      </c>
      <c r="AT72">
        <v>9.4231820000000006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79.528493999999995</v>
      </c>
      <c r="BA72">
        <f t="shared" si="4"/>
        <v>1637.3087239999995</v>
      </c>
      <c r="BD72">
        <v>6.96</v>
      </c>
      <c r="BE72">
        <v>1.85</v>
      </c>
      <c r="BF72">
        <v>2.16</v>
      </c>
      <c r="BG72">
        <v>1.72</v>
      </c>
      <c r="BH72">
        <v>6.05</v>
      </c>
      <c r="BI72">
        <v>0.96</v>
      </c>
      <c r="BJ72">
        <v>0.94</v>
      </c>
      <c r="BK72">
        <v>1.84</v>
      </c>
      <c r="BL72">
        <v>0</v>
      </c>
      <c r="BM72">
        <v>0.18</v>
      </c>
      <c r="BN72">
        <v>3.38</v>
      </c>
      <c r="BO72">
        <v>1.82</v>
      </c>
      <c r="BP72">
        <v>0.25</v>
      </c>
      <c r="BQ72">
        <v>1.91</v>
      </c>
      <c r="BR72">
        <v>2.08</v>
      </c>
      <c r="BS72">
        <v>1.58</v>
      </c>
      <c r="BT72">
        <v>2.7803979999999999</v>
      </c>
      <c r="BU72">
        <v>1.2955490000000001</v>
      </c>
      <c r="BV72">
        <v>1.912582</v>
      </c>
      <c r="BW72">
        <v>1.851707</v>
      </c>
      <c r="BX72">
        <v>1.8676440000000001</v>
      </c>
      <c r="BY72">
        <v>2.5910959999999998</v>
      </c>
      <c r="BZ72">
        <v>1.2817289999999999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5.1303710000000002</v>
      </c>
      <c r="CK72">
        <v>1.77755</v>
      </c>
      <c r="CL72">
        <v>1.286988</v>
      </c>
      <c r="CM72">
        <v>3.3976519999999999</v>
      </c>
      <c r="CN72">
        <v>3.4202469999999998</v>
      </c>
      <c r="CO72">
        <v>4.1457540000000002</v>
      </c>
      <c r="CP72">
        <v>4.1097159999999997</v>
      </c>
      <c r="CQ72">
        <v>3.4202469999999998</v>
      </c>
      <c r="CR72">
        <v>0.32722499999999999</v>
      </c>
      <c r="CS72">
        <v>2.1610779999999998</v>
      </c>
      <c r="CT72">
        <v>0</v>
      </c>
      <c r="CU72">
        <v>0.53277799999999997</v>
      </c>
      <c r="CV72">
        <v>0.24832199999999999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79.528493999999995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329.97876200000002</v>
      </c>
      <c r="L73">
        <v>0</v>
      </c>
      <c r="M73">
        <v>45.355356</v>
      </c>
      <c r="N73">
        <v>115.950656</v>
      </c>
      <c r="O73">
        <v>121.545478</v>
      </c>
      <c r="P73">
        <v>116.334816</v>
      </c>
      <c r="Q73">
        <v>0</v>
      </c>
      <c r="R73">
        <v>20.365608000000002</v>
      </c>
      <c r="S73">
        <v>25.346374999999998</v>
      </c>
      <c r="T73">
        <v>0</v>
      </c>
      <c r="U73">
        <v>335.36497500000002</v>
      </c>
      <c r="V73">
        <v>11.233908</v>
      </c>
      <c r="W73">
        <v>33.442137000000002</v>
      </c>
      <c r="X73">
        <v>100.80889999999999</v>
      </c>
      <c r="Y73">
        <v>0</v>
      </c>
      <c r="Z73">
        <v>6.2982019999999999</v>
      </c>
      <c r="AA73">
        <v>13.437663000000001</v>
      </c>
      <c r="AB73">
        <v>0</v>
      </c>
      <c r="AC73">
        <v>9.5195120000000006</v>
      </c>
      <c r="AD73">
        <v>17.916692000000001</v>
      </c>
      <c r="AE73">
        <v>30.283031999999999</v>
      </c>
      <c r="AF73">
        <v>8.709543</v>
      </c>
      <c r="AG73">
        <v>41.574013000000001</v>
      </c>
      <c r="AH73">
        <v>68.860167000000004</v>
      </c>
      <c r="AI73">
        <v>32.556758000000002</v>
      </c>
      <c r="AJ73">
        <v>0</v>
      </c>
      <c r="AK73">
        <v>51.431567000000001</v>
      </c>
      <c r="AL73">
        <v>2.2333639999999999</v>
      </c>
      <c r="AM73">
        <v>15.477974</v>
      </c>
      <c r="AN73">
        <v>0.61618399999999995</v>
      </c>
      <c r="AO73">
        <v>4.5205440000000001</v>
      </c>
      <c r="AP73">
        <v>4.3086440000000001</v>
      </c>
      <c r="AQ73">
        <v>46.286565000000003</v>
      </c>
      <c r="AR73">
        <v>10.609439999999999</v>
      </c>
      <c r="AS73">
        <v>10.341898</v>
      </c>
      <c r="AT73">
        <v>9.4231820000000006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79.611524999999986</v>
      </c>
      <c r="BA73">
        <f t="shared" si="4"/>
        <v>1719.7434399999995</v>
      </c>
      <c r="BD73">
        <v>6.96</v>
      </c>
      <c r="BE73">
        <v>1.85</v>
      </c>
      <c r="BF73">
        <v>2.16</v>
      </c>
      <c r="BG73">
        <v>1.72</v>
      </c>
      <c r="BH73">
        <v>6.05</v>
      </c>
      <c r="BI73">
        <v>0.96</v>
      </c>
      <c r="BJ73">
        <v>0.94</v>
      </c>
      <c r="BK73">
        <v>1.84</v>
      </c>
      <c r="BL73">
        <v>0</v>
      </c>
      <c r="BM73">
        <v>0.18</v>
      </c>
      <c r="BN73">
        <v>3.38</v>
      </c>
      <c r="BO73">
        <v>1.82</v>
      </c>
      <c r="BP73">
        <v>0.25</v>
      </c>
      <c r="BQ73">
        <v>1.91</v>
      </c>
      <c r="BR73">
        <v>2.08</v>
      </c>
      <c r="BS73">
        <v>1.58</v>
      </c>
      <c r="BT73">
        <v>2.7803979999999999</v>
      </c>
      <c r="BU73">
        <v>1.2955490000000001</v>
      </c>
      <c r="BV73">
        <v>1.871451</v>
      </c>
      <c r="BW73">
        <v>1.851707</v>
      </c>
      <c r="BX73">
        <v>1.8676440000000001</v>
      </c>
      <c r="BY73">
        <v>2.5910959999999998</v>
      </c>
      <c r="BZ73">
        <v>1.2817289999999999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5.1303710000000002</v>
      </c>
      <c r="CK73">
        <v>1.77755</v>
      </c>
      <c r="CL73">
        <v>1.286988</v>
      </c>
      <c r="CM73">
        <v>3.3976519999999999</v>
      </c>
      <c r="CN73">
        <v>3.4202469999999998</v>
      </c>
      <c r="CO73">
        <v>4.1457540000000002</v>
      </c>
      <c r="CP73">
        <v>4.1097159999999997</v>
      </c>
      <c r="CQ73">
        <v>3.4202469999999998</v>
      </c>
      <c r="CR73">
        <v>0.32722499999999999</v>
      </c>
      <c r="CS73">
        <v>2.1610779999999998</v>
      </c>
      <c r="CT73">
        <v>0</v>
      </c>
      <c r="CU73">
        <v>0.53277799999999997</v>
      </c>
      <c r="CV73">
        <v>0.37248399999999998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79.611524999999986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329.97876200000002</v>
      </c>
      <c r="L74">
        <v>0</v>
      </c>
      <c r="M74">
        <v>45.355356</v>
      </c>
      <c r="N74">
        <v>115.950656</v>
      </c>
      <c r="O74">
        <v>121.545478</v>
      </c>
      <c r="P74">
        <v>116.334816</v>
      </c>
      <c r="Q74">
        <v>0</v>
      </c>
      <c r="R74">
        <v>20.365608000000002</v>
      </c>
      <c r="S74">
        <v>25.346374999999998</v>
      </c>
      <c r="T74">
        <v>0</v>
      </c>
      <c r="U74">
        <v>335.36497500000002</v>
      </c>
      <c r="V74">
        <v>11.243979</v>
      </c>
      <c r="W74">
        <v>33.442137000000002</v>
      </c>
      <c r="X74">
        <v>100.80889999999999</v>
      </c>
      <c r="Y74">
        <v>0</v>
      </c>
      <c r="Z74">
        <v>6.2982019999999999</v>
      </c>
      <c r="AA74">
        <v>13.437663000000001</v>
      </c>
      <c r="AB74">
        <v>12.902386</v>
      </c>
      <c r="AC74">
        <v>19.039024000000001</v>
      </c>
      <c r="AD74">
        <v>17.916692000000001</v>
      </c>
      <c r="AE74">
        <v>30.283031999999999</v>
      </c>
      <c r="AF74">
        <v>8.709543</v>
      </c>
      <c r="AG74">
        <v>41.574013000000001</v>
      </c>
      <c r="AH74">
        <v>91.813556000000005</v>
      </c>
      <c r="AI74">
        <v>32.556758000000002</v>
      </c>
      <c r="AJ74">
        <v>0</v>
      </c>
      <c r="AK74">
        <v>51.431567000000001</v>
      </c>
      <c r="AL74">
        <v>2.2333639999999999</v>
      </c>
      <c r="AM74">
        <v>15.477974</v>
      </c>
      <c r="AN74">
        <v>0.61618399999999995</v>
      </c>
      <c r="AO74">
        <v>4.5205440000000001</v>
      </c>
      <c r="AP74">
        <v>4.3086440000000001</v>
      </c>
      <c r="AQ74">
        <v>46.286565000000003</v>
      </c>
      <c r="AR74">
        <v>10.609439999999999</v>
      </c>
      <c r="AS74">
        <v>10.341898</v>
      </c>
      <c r="AT74">
        <v>9.4231820000000006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79.735685999999987</v>
      </c>
      <c r="BA74">
        <f t="shared" si="4"/>
        <v>1765.2529589999995</v>
      </c>
      <c r="BD74">
        <v>6.96</v>
      </c>
      <c r="BE74">
        <v>1.85</v>
      </c>
      <c r="BF74">
        <v>2.16</v>
      </c>
      <c r="BG74">
        <v>1.72</v>
      </c>
      <c r="BH74">
        <v>6.05</v>
      </c>
      <c r="BI74">
        <v>0.96</v>
      </c>
      <c r="BJ74">
        <v>0.94</v>
      </c>
      <c r="BK74">
        <v>1.84</v>
      </c>
      <c r="BL74">
        <v>0</v>
      </c>
      <c r="BM74">
        <v>0.18</v>
      </c>
      <c r="BN74">
        <v>3.38</v>
      </c>
      <c r="BO74">
        <v>1.82</v>
      </c>
      <c r="BP74">
        <v>0.25</v>
      </c>
      <c r="BQ74">
        <v>1.91</v>
      </c>
      <c r="BR74">
        <v>2.08</v>
      </c>
      <c r="BS74">
        <v>1.58</v>
      </c>
      <c r="BT74">
        <v>2.7803979999999999</v>
      </c>
      <c r="BU74">
        <v>1.2955490000000001</v>
      </c>
      <c r="BV74">
        <v>1.871451</v>
      </c>
      <c r="BW74">
        <v>1.851707</v>
      </c>
      <c r="BX74">
        <v>1.8676440000000001</v>
      </c>
      <c r="BY74">
        <v>2.5910959999999998</v>
      </c>
      <c r="BZ74">
        <v>1.2817289999999999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5.1303710000000002</v>
      </c>
      <c r="CK74">
        <v>1.77755</v>
      </c>
      <c r="CL74">
        <v>1.286988</v>
      </c>
      <c r="CM74">
        <v>3.3976519999999999</v>
      </c>
      <c r="CN74">
        <v>3.4202469999999998</v>
      </c>
      <c r="CO74">
        <v>4.1457540000000002</v>
      </c>
      <c r="CP74">
        <v>4.1097159999999997</v>
      </c>
      <c r="CQ74">
        <v>3.4202469999999998</v>
      </c>
      <c r="CR74">
        <v>0.32722499999999999</v>
      </c>
      <c r="CS74">
        <v>2.1610779999999998</v>
      </c>
      <c r="CT74">
        <v>0</v>
      </c>
      <c r="CU74">
        <v>0.53277799999999997</v>
      </c>
      <c r="CV74">
        <v>0.496645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79.735685999999987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329.97876200000002</v>
      </c>
      <c r="L75">
        <v>0</v>
      </c>
      <c r="M75">
        <v>45.355356</v>
      </c>
      <c r="N75">
        <v>115.950656</v>
      </c>
      <c r="O75">
        <v>121.545478</v>
      </c>
      <c r="P75">
        <v>116.334816</v>
      </c>
      <c r="Q75">
        <v>0</v>
      </c>
      <c r="R75">
        <v>20.365608000000002</v>
      </c>
      <c r="S75">
        <v>25.346374999999998</v>
      </c>
      <c r="T75">
        <v>0</v>
      </c>
      <c r="U75">
        <v>335.36497500000002</v>
      </c>
      <c r="V75">
        <v>11.243979</v>
      </c>
      <c r="W75">
        <v>33.442137000000002</v>
      </c>
      <c r="X75">
        <v>100.80889999999999</v>
      </c>
      <c r="Y75">
        <v>0</v>
      </c>
      <c r="Z75">
        <v>6.2982019999999999</v>
      </c>
      <c r="AA75">
        <v>26.951245</v>
      </c>
      <c r="AB75">
        <v>25.936429</v>
      </c>
      <c r="AC75">
        <v>28.558537000000001</v>
      </c>
      <c r="AD75">
        <v>17.916692000000001</v>
      </c>
      <c r="AE75">
        <v>30.283031999999999</v>
      </c>
      <c r="AF75">
        <v>8.709543</v>
      </c>
      <c r="AG75">
        <v>41.574013000000001</v>
      </c>
      <c r="AH75">
        <v>114.766944</v>
      </c>
      <c r="AI75">
        <v>32.556758000000002</v>
      </c>
      <c r="AJ75">
        <v>0</v>
      </c>
      <c r="AK75">
        <v>51.431567000000001</v>
      </c>
      <c r="AL75">
        <v>2.2333639999999999</v>
      </c>
      <c r="AM75">
        <v>15.477974</v>
      </c>
      <c r="AN75">
        <v>0.61618399999999995</v>
      </c>
      <c r="AO75">
        <v>4.5205440000000001</v>
      </c>
      <c r="AP75">
        <v>4.3086440000000001</v>
      </c>
      <c r="AQ75">
        <v>61.715420000000002</v>
      </c>
      <c r="AR75">
        <v>10.609439999999999</v>
      </c>
      <c r="AS75">
        <v>10.341898</v>
      </c>
      <c r="AT75">
        <v>9.4231820000000006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80.439559999999986</v>
      </c>
      <c r="BA75">
        <f t="shared" si="4"/>
        <v>1840.4062139999996</v>
      </c>
      <c r="BD75">
        <v>6.96</v>
      </c>
      <c r="BE75">
        <v>1.85</v>
      </c>
      <c r="BF75">
        <v>2.16</v>
      </c>
      <c r="BG75">
        <v>1.72</v>
      </c>
      <c r="BH75">
        <v>6.05</v>
      </c>
      <c r="BI75">
        <v>0.96</v>
      </c>
      <c r="BJ75">
        <v>0.94</v>
      </c>
      <c r="BK75">
        <v>1.84</v>
      </c>
      <c r="BL75">
        <v>0</v>
      </c>
      <c r="BM75">
        <v>0.18</v>
      </c>
      <c r="BN75">
        <v>3.38</v>
      </c>
      <c r="BO75">
        <v>1.82</v>
      </c>
      <c r="BP75">
        <v>0.25</v>
      </c>
      <c r="BQ75">
        <v>1.91</v>
      </c>
      <c r="BR75">
        <v>2.08</v>
      </c>
      <c r="BS75">
        <v>1.58</v>
      </c>
      <c r="BT75">
        <v>2.7803979999999999</v>
      </c>
      <c r="BU75">
        <v>1.2955479999999999</v>
      </c>
      <c r="BV75">
        <v>1.871451</v>
      </c>
      <c r="BW75">
        <v>1.851707</v>
      </c>
      <c r="BX75">
        <v>1.8676440000000001</v>
      </c>
      <c r="BY75">
        <v>2.5910959999999998</v>
      </c>
      <c r="BZ75">
        <v>1.2817289999999999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5.1303710000000002</v>
      </c>
      <c r="CK75">
        <v>1.77755</v>
      </c>
      <c r="CL75">
        <v>1.286988</v>
      </c>
      <c r="CM75">
        <v>3.3976519999999999</v>
      </c>
      <c r="CN75">
        <v>3.4202469999999998</v>
      </c>
      <c r="CO75">
        <v>4.1457540000000002</v>
      </c>
      <c r="CP75">
        <v>4.1097159999999997</v>
      </c>
      <c r="CQ75">
        <v>3.4202469999999998</v>
      </c>
      <c r="CR75">
        <v>0.32722499999999999</v>
      </c>
      <c r="CS75">
        <v>2.1610779999999998</v>
      </c>
      <c r="CT75">
        <v>0.31332399999999999</v>
      </c>
      <c r="CU75">
        <v>0.79916799999999999</v>
      </c>
      <c r="CV75">
        <v>0.62080599999999997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80.439559999999986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329.97876200000002</v>
      </c>
      <c r="L76">
        <v>0</v>
      </c>
      <c r="M76">
        <v>45.355356</v>
      </c>
      <c r="N76">
        <v>115.950656</v>
      </c>
      <c r="O76">
        <v>121.545478</v>
      </c>
      <c r="P76">
        <v>116.334816</v>
      </c>
      <c r="Q76">
        <v>0</v>
      </c>
      <c r="R76">
        <v>20.365608000000002</v>
      </c>
      <c r="S76">
        <v>25.346374999999998</v>
      </c>
      <c r="T76">
        <v>0</v>
      </c>
      <c r="U76">
        <v>335.36497500000002</v>
      </c>
      <c r="V76">
        <v>11.243979</v>
      </c>
      <c r="W76">
        <v>33.442137000000002</v>
      </c>
      <c r="X76">
        <v>100.80889999999999</v>
      </c>
      <c r="Y76">
        <v>0</v>
      </c>
      <c r="Z76">
        <v>12.596404</v>
      </c>
      <c r="AA76">
        <v>40.504305000000002</v>
      </c>
      <c r="AB76">
        <v>39.023135000000003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41.574013000000001</v>
      </c>
      <c r="AH76">
        <v>137.72033300000001</v>
      </c>
      <c r="AI76">
        <v>32.556758000000002</v>
      </c>
      <c r="AJ76">
        <v>0</v>
      </c>
      <c r="AK76">
        <v>51.431567000000001</v>
      </c>
      <c r="AL76">
        <v>22.333639999999999</v>
      </c>
      <c r="AM76">
        <v>15.477974</v>
      </c>
      <c r="AN76">
        <v>0.61618399999999995</v>
      </c>
      <c r="AO76">
        <v>4.5205440000000001</v>
      </c>
      <c r="AP76">
        <v>4.3086440000000001</v>
      </c>
      <c r="AQ76">
        <v>61.715420000000002</v>
      </c>
      <c r="AR76">
        <v>15.914160000000001</v>
      </c>
      <c r="AS76">
        <v>10.341898</v>
      </c>
      <c r="AT76">
        <v>9.4231820000000006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81.456758999999991</v>
      </c>
      <c r="BA76">
        <f t="shared" si="4"/>
        <v>1951.7011389999996</v>
      </c>
      <c r="BD76">
        <v>6.96</v>
      </c>
      <c r="BE76">
        <v>1.85</v>
      </c>
      <c r="BF76">
        <v>2.16</v>
      </c>
      <c r="BG76">
        <v>1.72</v>
      </c>
      <c r="BH76">
        <v>6.05</v>
      </c>
      <c r="BI76">
        <v>0.96</v>
      </c>
      <c r="BJ76">
        <v>0.94</v>
      </c>
      <c r="BK76">
        <v>1.84</v>
      </c>
      <c r="BL76">
        <v>0</v>
      </c>
      <c r="BM76">
        <v>0.18</v>
      </c>
      <c r="BN76">
        <v>3.38</v>
      </c>
      <c r="BO76">
        <v>1.82</v>
      </c>
      <c r="BP76">
        <v>0.25</v>
      </c>
      <c r="BQ76">
        <v>1.91</v>
      </c>
      <c r="BR76">
        <v>2.08</v>
      </c>
      <c r="BS76">
        <v>1.58</v>
      </c>
      <c r="BT76">
        <v>2.7803979999999999</v>
      </c>
      <c r="BU76">
        <v>1.2955479999999999</v>
      </c>
      <c r="BV76">
        <v>1.871451</v>
      </c>
      <c r="BW76">
        <v>1.851707</v>
      </c>
      <c r="BX76">
        <v>1.8676440000000001</v>
      </c>
      <c r="BY76">
        <v>2.5910959999999998</v>
      </c>
      <c r="BZ76">
        <v>1.2817289999999999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5.1303710000000002</v>
      </c>
      <c r="CK76">
        <v>1.77755</v>
      </c>
      <c r="CL76">
        <v>1.286988</v>
      </c>
      <c r="CM76">
        <v>3.3976519999999999</v>
      </c>
      <c r="CN76">
        <v>3.4202469999999998</v>
      </c>
      <c r="CO76">
        <v>4.1457540000000002</v>
      </c>
      <c r="CP76">
        <v>4.1097159999999997</v>
      </c>
      <c r="CQ76">
        <v>3.4202469999999998</v>
      </c>
      <c r="CR76">
        <v>0.32722499999999999</v>
      </c>
      <c r="CS76">
        <v>2.1610779999999998</v>
      </c>
      <c r="CT76">
        <v>0.93997299999999995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81.456758999999991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329.97876200000002</v>
      </c>
      <c r="L77">
        <v>0</v>
      </c>
      <c r="M77">
        <v>45.355356</v>
      </c>
      <c r="N77">
        <v>115.950656</v>
      </c>
      <c r="O77">
        <v>121.545478</v>
      </c>
      <c r="P77">
        <v>123.04644</v>
      </c>
      <c r="Q77">
        <v>0</v>
      </c>
      <c r="R77">
        <v>20.365608000000002</v>
      </c>
      <c r="S77">
        <v>25.346374999999998</v>
      </c>
      <c r="T77">
        <v>0</v>
      </c>
      <c r="U77">
        <v>335.36497500000002</v>
      </c>
      <c r="V77">
        <v>11.243979</v>
      </c>
      <c r="W77">
        <v>33.442137000000002</v>
      </c>
      <c r="X77">
        <v>100.80889999999999</v>
      </c>
      <c r="Y77">
        <v>0</v>
      </c>
      <c r="Z77">
        <v>12.596404</v>
      </c>
      <c r="AA77">
        <v>40.504305000000002</v>
      </c>
      <c r="AB77">
        <v>39.023135000000003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41.574013000000001</v>
      </c>
      <c r="AH77">
        <v>137.72033300000001</v>
      </c>
      <c r="AI77">
        <v>32.556758000000002</v>
      </c>
      <c r="AJ77">
        <v>0</v>
      </c>
      <c r="AK77">
        <v>51.431567000000001</v>
      </c>
      <c r="AL77">
        <v>67.000919999999994</v>
      </c>
      <c r="AM77">
        <v>15.477974</v>
      </c>
      <c r="AN77">
        <v>0.61618399999999995</v>
      </c>
      <c r="AO77">
        <v>5.3681460000000003</v>
      </c>
      <c r="AP77">
        <v>4.3086440000000001</v>
      </c>
      <c r="AQ77">
        <v>61.715420000000002</v>
      </c>
      <c r="AR77">
        <v>15.914160000000001</v>
      </c>
      <c r="AS77">
        <v>10.341898</v>
      </c>
      <c r="AT77">
        <v>9.4231820000000006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81.456758999999991</v>
      </c>
      <c r="BA77">
        <f t="shared" si="4"/>
        <v>2003.9276449999995</v>
      </c>
      <c r="BD77">
        <v>6.96</v>
      </c>
      <c r="BE77">
        <v>1.85</v>
      </c>
      <c r="BF77">
        <v>2.16</v>
      </c>
      <c r="BG77">
        <v>1.72</v>
      </c>
      <c r="BH77">
        <v>6.05</v>
      </c>
      <c r="BI77">
        <v>0.96</v>
      </c>
      <c r="BJ77">
        <v>0.94</v>
      </c>
      <c r="BK77">
        <v>1.84</v>
      </c>
      <c r="BL77">
        <v>0</v>
      </c>
      <c r="BM77">
        <v>0.18</v>
      </c>
      <c r="BN77">
        <v>3.38</v>
      </c>
      <c r="BO77">
        <v>1.82</v>
      </c>
      <c r="BP77">
        <v>0.25</v>
      </c>
      <c r="BQ77">
        <v>1.91</v>
      </c>
      <c r="BR77">
        <v>2.08</v>
      </c>
      <c r="BS77">
        <v>1.58</v>
      </c>
      <c r="BT77">
        <v>2.7803979999999999</v>
      </c>
      <c r="BU77">
        <v>1.2955479999999999</v>
      </c>
      <c r="BV77">
        <v>1.871451</v>
      </c>
      <c r="BW77">
        <v>1.851707</v>
      </c>
      <c r="BX77">
        <v>1.8676440000000001</v>
      </c>
      <c r="BY77">
        <v>2.5910959999999998</v>
      </c>
      <c r="BZ77">
        <v>1.2817289999999999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5.1303710000000002</v>
      </c>
      <c r="CK77">
        <v>1.77755</v>
      </c>
      <c r="CL77">
        <v>1.286988</v>
      </c>
      <c r="CM77">
        <v>3.3976519999999999</v>
      </c>
      <c r="CN77">
        <v>3.4202469999999998</v>
      </c>
      <c r="CO77">
        <v>4.1457540000000002</v>
      </c>
      <c r="CP77">
        <v>4.1097159999999997</v>
      </c>
      <c r="CQ77">
        <v>3.4202469999999998</v>
      </c>
      <c r="CR77">
        <v>0.32722499999999999</v>
      </c>
      <c r="CS77">
        <v>2.1610779999999998</v>
      </c>
      <c r="CT77">
        <v>0.93997299999999995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81.456758999999991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329.97876200000002</v>
      </c>
      <c r="L78">
        <v>0</v>
      </c>
      <c r="M78">
        <v>45.355356</v>
      </c>
      <c r="N78">
        <v>115.950656</v>
      </c>
      <c r="O78">
        <v>121.545478</v>
      </c>
      <c r="P78">
        <v>123.04644</v>
      </c>
      <c r="Q78">
        <v>0</v>
      </c>
      <c r="R78">
        <v>20.365608000000002</v>
      </c>
      <c r="S78">
        <v>25.346374999999998</v>
      </c>
      <c r="T78">
        <v>0</v>
      </c>
      <c r="U78">
        <v>335.36497500000002</v>
      </c>
      <c r="V78">
        <v>11.243979</v>
      </c>
      <c r="W78">
        <v>33.442137000000002</v>
      </c>
      <c r="X78">
        <v>100.80889999999999</v>
      </c>
      <c r="Y78">
        <v>0</v>
      </c>
      <c r="Z78">
        <v>12.596404</v>
      </c>
      <c r="AA78">
        <v>40.504305000000002</v>
      </c>
      <c r="AB78">
        <v>39.023135000000003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41.574013000000001</v>
      </c>
      <c r="AH78">
        <v>137.72033300000001</v>
      </c>
      <c r="AI78">
        <v>32.556758000000002</v>
      </c>
      <c r="AJ78">
        <v>0</v>
      </c>
      <c r="AK78">
        <v>51.431567000000001</v>
      </c>
      <c r="AL78">
        <v>67.000919999999994</v>
      </c>
      <c r="AM78">
        <v>15.477974</v>
      </c>
      <c r="AN78">
        <v>0.61618399999999995</v>
      </c>
      <c r="AO78">
        <v>5.3681460000000003</v>
      </c>
      <c r="AP78">
        <v>4.3086440000000001</v>
      </c>
      <c r="AQ78">
        <v>61.715420000000002</v>
      </c>
      <c r="AR78">
        <v>21.218879999999999</v>
      </c>
      <c r="AS78">
        <v>10.341898</v>
      </c>
      <c r="AT78">
        <v>9.4231820000000006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81.456758999999991</v>
      </c>
      <c r="BA78">
        <f t="shared" si="4"/>
        <v>2009.2323649999994</v>
      </c>
      <c r="BD78">
        <v>6.96</v>
      </c>
      <c r="BE78">
        <v>1.85</v>
      </c>
      <c r="BF78">
        <v>2.16</v>
      </c>
      <c r="BG78">
        <v>1.72</v>
      </c>
      <c r="BH78">
        <v>6.05</v>
      </c>
      <c r="BI78">
        <v>0.96</v>
      </c>
      <c r="BJ78">
        <v>0.94</v>
      </c>
      <c r="BK78">
        <v>1.84</v>
      </c>
      <c r="BL78">
        <v>0</v>
      </c>
      <c r="BM78">
        <v>0.18</v>
      </c>
      <c r="BN78">
        <v>3.38</v>
      </c>
      <c r="BO78">
        <v>1.82</v>
      </c>
      <c r="BP78">
        <v>0.25</v>
      </c>
      <c r="BQ78">
        <v>1.91</v>
      </c>
      <c r="BR78">
        <v>2.08</v>
      </c>
      <c r="BS78">
        <v>1.58</v>
      </c>
      <c r="BT78">
        <v>2.7803979999999999</v>
      </c>
      <c r="BU78">
        <v>1.2955479999999999</v>
      </c>
      <c r="BV78">
        <v>1.871451</v>
      </c>
      <c r="BW78">
        <v>1.851707</v>
      </c>
      <c r="BX78">
        <v>1.8676440000000001</v>
      </c>
      <c r="BY78">
        <v>2.5910959999999998</v>
      </c>
      <c r="BZ78">
        <v>1.2817289999999999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5.1303710000000002</v>
      </c>
      <c r="CK78">
        <v>1.77755</v>
      </c>
      <c r="CL78">
        <v>1.286988</v>
      </c>
      <c r="CM78">
        <v>3.3976519999999999</v>
      </c>
      <c r="CN78">
        <v>3.4202469999999998</v>
      </c>
      <c r="CO78">
        <v>4.1457540000000002</v>
      </c>
      <c r="CP78">
        <v>4.1097159999999997</v>
      </c>
      <c r="CQ78">
        <v>3.4202469999999998</v>
      </c>
      <c r="CR78">
        <v>0.32722499999999999</v>
      </c>
      <c r="CS78">
        <v>2.1610779999999998</v>
      </c>
      <c r="CT78">
        <v>0.93997299999999995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81.456758999999991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329.97876200000002</v>
      </c>
      <c r="L79">
        <v>0</v>
      </c>
      <c r="M79">
        <v>45.355356</v>
      </c>
      <c r="N79">
        <v>115.950656</v>
      </c>
      <c r="O79">
        <v>121.545478</v>
      </c>
      <c r="P79">
        <v>123.04644</v>
      </c>
      <c r="Q79">
        <v>0</v>
      </c>
      <c r="R79">
        <v>20.365608000000002</v>
      </c>
      <c r="S79">
        <v>25.346374999999998</v>
      </c>
      <c r="T79">
        <v>0</v>
      </c>
      <c r="U79">
        <v>335.36497500000002</v>
      </c>
      <c r="V79">
        <v>11.243979</v>
      </c>
      <c r="W79">
        <v>33.442137000000002</v>
      </c>
      <c r="X79">
        <v>94.508343999999994</v>
      </c>
      <c r="Y79">
        <v>0</v>
      </c>
      <c r="Z79">
        <v>12.596404</v>
      </c>
      <c r="AA79">
        <v>40.504305000000002</v>
      </c>
      <c r="AB79">
        <v>39.023135000000003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41.574013000000001</v>
      </c>
      <c r="AH79">
        <v>137.72033300000001</v>
      </c>
      <c r="AI79">
        <v>3.130458</v>
      </c>
      <c r="AJ79">
        <v>0</v>
      </c>
      <c r="AK79">
        <v>51.431567000000001</v>
      </c>
      <c r="AL79">
        <v>67.000919999999994</v>
      </c>
      <c r="AM79">
        <v>15.477974</v>
      </c>
      <c r="AN79">
        <v>0.61618399999999995</v>
      </c>
      <c r="AO79">
        <v>3.3904079999999999</v>
      </c>
      <c r="AP79">
        <v>5.5396840000000003</v>
      </c>
      <c r="AQ79">
        <v>61.715420000000002</v>
      </c>
      <c r="AR79">
        <v>21.218879999999999</v>
      </c>
      <c r="AS79">
        <v>10.341898</v>
      </c>
      <c r="AT79">
        <v>9.4231820000000006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81.456758999999991</v>
      </c>
      <c r="BA79">
        <f t="shared" si="4"/>
        <v>1972.7588109999995</v>
      </c>
      <c r="BD79">
        <v>6.96</v>
      </c>
      <c r="BE79">
        <v>1.85</v>
      </c>
      <c r="BF79">
        <v>2.16</v>
      </c>
      <c r="BG79">
        <v>1.72</v>
      </c>
      <c r="BH79">
        <v>6.05</v>
      </c>
      <c r="BI79">
        <v>0.96</v>
      </c>
      <c r="BJ79">
        <v>0.94</v>
      </c>
      <c r="BK79">
        <v>1.84</v>
      </c>
      <c r="BL79">
        <v>0</v>
      </c>
      <c r="BM79">
        <v>0.18</v>
      </c>
      <c r="BN79">
        <v>3.38</v>
      </c>
      <c r="BO79">
        <v>1.82</v>
      </c>
      <c r="BP79">
        <v>0.25</v>
      </c>
      <c r="BQ79">
        <v>1.91</v>
      </c>
      <c r="BR79">
        <v>2.08</v>
      </c>
      <c r="BS79">
        <v>1.58</v>
      </c>
      <c r="BT79">
        <v>2.7803979999999999</v>
      </c>
      <c r="BU79">
        <v>1.2955479999999999</v>
      </c>
      <c r="BV79">
        <v>1.871451</v>
      </c>
      <c r="BW79">
        <v>1.851707</v>
      </c>
      <c r="BX79">
        <v>1.8676440000000001</v>
      </c>
      <c r="BY79">
        <v>2.5910959999999998</v>
      </c>
      <c r="BZ79">
        <v>1.2817289999999999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5.1303710000000002</v>
      </c>
      <c r="CK79">
        <v>1.77755</v>
      </c>
      <c r="CL79">
        <v>1.286988</v>
      </c>
      <c r="CM79">
        <v>3.3976519999999999</v>
      </c>
      <c r="CN79">
        <v>3.4202469999999998</v>
      </c>
      <c r="CO79">
        <v>4.1457540000000002</v>
      </c>
      <c r="CP79">
        <v>4.1097159999999997</v>
      </c>
      <c r="CQ79">
        <v>3.4202469999999998</v>
      </c>
      <c r="CR79">
        <v>0.32722499999999999</v>
      </c>
      <c r="CS79">
        <v>2.1610779999999998</v>
      </c>
      <c r="CT79">
        <v>0.93997299999999995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81.456758999999991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329.97876200000002</v>
      </c>
      <c r="L80">
        <v>0</v>
      </c>
      <c r="M80">
        <v>45.355356</v>
      </c>
      <c r="N80">
        <v>115.950656</v>
      </c>
      <c r="O80">
        <v>121.545478</v>
      </c>
      <c r="P80">
        <v>123.04644</v>
      </c>
      <c r="Q80">
        <v>0</v>
      </c>
      <c r="R80">
        <v>20.365608000000002</v>
      </c>
      <c r="S80">
        <v>25.346374999999998</v>
      </c>
      <c r="T80">
        <v>0</v>
      </c>
      <c r="U80">
        <v>335.36497500000002</v>
      </c>
      <c r="V80">
        <v>11.788441000000001</v>
      </c>
      <c r="W80">
        <v>33.442137000000002</v>
      </c>
      <c r="X80">
        <v>94.508343999999994</v>
      </c>
      <c r="Y80">
        <v>0</v>
      </c>
      <c r="Z80">
        <v>12.596404</v>
      </c>
      <c r="AA80">
        <v>40.504305000000002</v>
      </c>
      <c r="AB80">
        <v>39.023135000000003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41.574013000000001</v>
      </c>
      <c r="AH80">
        <v>137.72033300000001</v>
      </c>
      <c r="AI80">
        <v>0</v>
      </c>
      <c r="AJ80">
        <v>0</v>
      </c>
      <c r="AK80">
        <v>51.431567000000001</v>
      </c>
      <c r="AL80">
        <v>67.000919999999994</v>
      </c>
      <c r="AM80">
        <v>15.477974</v>
      </c>
      <c r="AN80">
        <v>0.61618399999999995</v>
      </c>
      <c r="AO80">
        <v>3.3904079999999999</v>
      </c>
      <c r="AP80">
        <v>5.5396840000000003</v>
      </c>
      <c r="AQ80">
        <v>61.715420000000002</v>
      </c>
      <c r="AR80">
        <v>21.218879999999999</v>
      </c>
      <c r="AS80">
        <v>10.341898</v>
      </c>
      <c r="AT80">
        <v>9.4231820000000006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81.456758999999991</v>
      </c>
      <c r="BA80">
        <f t="shared" si="4"/>
        <v>1970.1728149999992</v>
      </c>
      <c r="BD80">
        <v>6.96</v>
      </c>
      <c r="BE80">
        <v>1.85</v>
      </c>
      <c r="BF80">
        <v>2.16</v>
      </c>
      <c r="BG80">
        <v>1.72</v>
      </c>
      <c r="BH80">
        <v>6.05</v>
      </c>
      <c r="BI80">
        <v>0.96</v>
      </c>
      <c r="BJ80">
        <v>0.94</v>
      </c>
      <c r="BK80">
        <v>1.84</v>
      </c>
      <c r="BL80">
        <v>0</v>
      </c>
      <c r="BM80">
        <v>0.18</v>
      </c>
      <c r="BN80">
        <v>3.38</v>
      </c>
      <c r="BO80">
        <v>1.82</v>
      </c>
      <c r="BP80">
        <v>0.25</v>
      </c>
      <c r="BQ80">
        <v>1.91</v>
      </c>
      <c r="BR80">
        <v>2.08</v>
      </c>
      <c r="BS80">
        <v>1.58</v>
      </c>
      <c r="BT80">
        <v>2.7803979999999999</v>
      </c>
      <c r="BU80">
        <v>1.2955479999999999</v>
      </c>
      <c r="BV80">
        <v>1.871451</v>
      </c>
      <c r="BW80">
        <v>1.851707</v>
      </c>
      <c r="BX80">
        <v>1.8676440000000001</v>
      </c>
      <c r="BY80">
        <v>2.5910959999999998</v>
      </c>
      <c r="BZ80">
        <v>1.2817289999999999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5.1303710000000002</v>
      </c>
      <c r="CK80">
        <v>1.77755</v>
      </c>
      <c r="CL80">
        <v>1.286988</v>
      </c>
      <c r="CM80">
        <v>3.3976519999999999</v>
      </c>
      <c r="CN80">
        <v>3.4202469999999998</v>
      </c>
      <c r="CO80">
        <v>4.1457540000000002</v>
      </c>
      <c r="CP80">
        <v>4.1097159999999997</v>
      </c>
      <c r="CQ80">
        <v>3.4202469999999998</v>
      </c>
      <c r="CR80">
        <v>0.32722499999999999</v>
      </c>
      <c r="CS80">
        <v>2.1610779999999998</v>
      </c>
      <c r="CT80">
        <v>0.93997299999999995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81.456758999999991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329.97876200000002</v>
      </c>
      <c r="L81">
        <v>0</v>
      </c>
      <c r="M81">
        <v>45.355356</v>
      </c>
      <c r="N81">
        <v>115.950656</v>
      </c>
      <c r="O81">
        <v>121.545478</v>
      </c>
      <c r="P81">
        <v>116.334816</v>
      </c>
      <c r="Q81">
        <v>0</v>
      </c>
      <c r="R81">
        <v>20.365608000000002</v>
      </c>
      <c r="S81">
        <v>25.346374999999998</v>
      </c>
      <c r="T81">
        <v>0</v>
      </c>
      <c r="U81">
        <v>335.36497500000002</v>
      </c>
      <c r="V81">
        <v>11.788441000000001</v>
      </c>
      <c r="W81">
        <v>33.442137000000002</v>
      </c>
      <c r="X81">
        <v>94.508343999999994</v>
      </c>
      <c r="Y81">
        <v>0</v>
      </c>
      <c r="Z81">
        <v>12.596404</v>
      </c>
      <c r="AA81">
        <v>40.504305000000002</v>
      </c>
      <c r="AB81">
        <v>39.023135000000003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41.574013000000001</v>
      </c>
      <c r="AH81">
        <v>137.72033300000001</v>
      </c>
      <c r="AI81">
        <v>0</v>
      </c>
      <c r="AJ81">
        <v>0</v>
      </c>
      <c r="AK81">
        <v>51.431567000000001</v>
      </c>
      <c r="AL81">
        <v>22.333639999999999</v>
      </c>
      <c r="AM81">
        <v>15.477974</v>
      </c>
      <c r="AN81">
        <v>0.61618399999999995</v>
      </c>
      <c r="AO81">
        <v>3.3904079999999999</v>
      </c>
      <c r="AP81">
        <v>5.5396840000000003</v>
      </c>
      <c r="AQ81">
        <v>61.715420000000002</v>
      </c>
      <c r="AR81">
        <v>26.523599999999998</v>
      </c>
      <c r="AS81">
        <v>10.341898</v>
      </c>
      <c r="AT81">
        <v>9.4231820000000006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81.467324999999988</v>
      </c>
      <c r="BA81">
        <f t="shared" si="4"/>
        <v>1924.1091969999995</v>
      </c>
      <c r="BD81">
        <v>6.96</v>
      </c>
      <c r="BE81">
        <v>1.85</v>
      </c>
      <c r="BF81">
        <v>2.16</v>
      </c>
      <c r="BG81">
        <v>1.72</v>
      </c>
      <c r="BH81">
        <v>6.05</v>
      </c>
      <c r="BI81">
        <v>0.96</v>
      </c>
      <c r="BJ81">
        <v>0.94</v>
      </c>
      <c r="BK81">
        <v>1.84</v>
      </c>
      <c r="BL81">
        <v>0</v>
      </c>
      <c r="BM81">
        <v>0.17</v>
      </c>
      <c r="BN81">
        <v>3.38</v>
      </c>
      <c r="BO81">
        <v>1.82</v>
      </c>
      <c r="BP81">
        <v>0.25</v>
      </c>
      <c r="BQ81">
        <v>1.91</v>
      </c>
      <c r="BR81">
        <v>2.08</v>
      </c>
      <c r="BS81">
        <v>1.58</v>
      </c>
      <c r="BT81">
        <v>2.7803979999999999</v>
      </c>
      <c r="BU81">
        <v>1.2955479999999999</v>
      </c>
      <c r="BV81">
        <v>1.8920170000000001</v>
      </c>
      <c r="BW81">
        <v>1.851707</v>
      </c>
      <c r="BX81">
        <v>1.8676440000000001</v>
      </c>
      <c r="BY81">
        <v>2.5910959999999998</v>
      </c>
      <c r="BZ81">
        <v>1.2817289999999999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5.1303710000000002</v>
      </c>
      <c r="CK81">
        <v>1.77755</v>
      </c>
      <c r="CL81">
        <v>1.286988</v>
      </c>
      <c r="CM81">
        <v>3.3976519999999999</v>
      </c>
      <c r="CN81">
        <v>3.4202469999999998</v>
      </c>
      <c r="CO81">
        <v>4.1457540000000002</v>
      </c>
      <c r="CP81">
        <v>4.1097159999999997</v>
      </c>
      <c r="CQ81">
        <v>3.4202469999999998</v>
      </c>
      <c r="CR81">
        <v>0.32722499999999999</v>
      </c>
      <c r="CS81">
        <v>2.1610779999999998</v>
      </c>
      <c r="CT81">
        <v>0.93997299999999995</v>
      </c>
      <c r="CU81">
        <v>1.0655570000000001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81.467324999999988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329.97876200000002</v>
      </c>
      <c r="L82">
        <v>0</v>
      </c>
      <c r="M82">
        <v>45.355356</v>
      </c>
      <c r="N82">
        <v>115.950656</v>
      </c>
      <c r="O82">
        <v>121.545478</v>
      </c>
      <c r="P82">
        <v>116.334816</v>
      </c>
      <c r="Q82">
        <v>0</v>
      </c>
      <c r="R82">
        <v>20.365608000000002</v>
      </c>
      <c r="S82">
        <v>25.346374999999998</v>
      </c>
      <c r="T82">
        <v>0</v>
      </c>
      <c r="U82">
        <v>335.36497500000002</v>
      </c>
      <c r="V82">
        <v>11.788441000000001</v>
      </c>
      <c r="W82">
        <v>33.442137000000002</v>
      </c>
      <c r="X82">
        <v>94.508343999999994</v>
      </c>
      <c r="Y82">
        <v>0</v>
      </c>
      <c r="Z82">
        <v>12.596404</v>
      </c>
      <c r="AA82">
        <v>27.027163999999999</v>
      </c>
      <c r="AB82">
        <v>25.936429</v>
      </c>
      <c r="AC82">
        <v>28.558537000000001</v>
      </c>
      <c r="AD82">
        <v>17.916692000000001</v>
      </c>
      <c r="AE82">
        <v>48.619408</v>
      </c>
      <c r="AF82">
        <v>8.709543</v>
      </c>
      <c r="AG82">
        <v>41.574013000000001</v>
      </c>
      <c r="AH82">
        <v>114.766944</v>
      </c>
      <c r="AI82">
        <v>0</v>
      </c>
      <c r="AJ82">
        <v>0</v>
      </c>
      <c r="AK82">
        <v>51.431567000000001</v>
      </c>
      <c r="AL82">
        <v>2.2333639999999999</v>
      </c>
      <c r="AM82">
        <v>15.477974</v>
      </c>
      <c r="AN82">
        <v>0.61618399999999995</v>
      </c>
      <c r="AO82">
        <v>3.3904079999999999</v>
      </c>
      <c r="AP82">
        <v>5.5396840000000003</v>
      </c>
      <c r="AQ82">
        <v>46.2241</v>
      </c>
      <c r="AR82">
        <v>26.523599999999998</v>
      </c>
      <c r="AS82">
        <v>10.341898</v>
      </c>
      <c r="AT82">
        <v>9.4231820000000006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80.450125999999983</v>
      </c>
      <c r="BA82">
        <f t="shared" si="4"/>
        <v>1827.3381689999997</v>
      </c>
      <c r="BD82">
        <v>6.96</v>
      </c>
      <c r="BE82">
        <v>1.85</v>
      </c>
      <c r="BF82">
        <v>2.16</v>
      </c>
      <c r="BG82">
        <v>1.72</v>
      </c>
      <c r="BH82">
        <v>6.05</v>
      </c>
      <c r="BI82">
        <v>0.96</v>
      </c>
      <c r="BJ82">
        <v>0.94</v>
      </c>
      <c r="BK82">
        <v>1.84</v>
      </c>
      <c r="BL82">
        <v>0</v>
      </c>
      <c r="BM82">
        <v>0.17</v>
      </c>
      <c r="BN82">
        <v>3.38</v>
      </c>
      <c r="BO82">
        <v>1.82</v>
      </c>
      <c r="BP82">
        <v>0.25</v>
      </c>
      <c r="BQ82">
        <v>1.91</v>
      </c>
      <c r="BR82">
        <v>2.08</v>
      </c>
      <c r="BS82">
        <v>1.58</v>
      </c>
      <c r="BT82">
        <v>2.7803979999999999</v>
      </c>
      <c r="BU82">
        <v>1.2955479999999999</v>
      </c>
      <c r="BV82">
        <v>1.8920170000000001</v>
      </c>
      <c r="BW82">
        <v>1.851707</v>
      </c>
      <c r="BX82">
        <v>1.8676440000000001</v>
      </c>
      <c r="BY82">
        <v>2.5910959999999998</v>
      </c>
      <c r="BZ82">
        <v>1.2817289999999999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5.1303710000000002</v>
      </c>
      <c r="CK82">
        <v>1.77755</v>
      </c>
      <c r="CL82">
        <v>1.286988</v>
      </c>
      <c r="CM82">
        <v>3.3976519999999999</v>
      </c>
      <c r="CN82">
        <v>3.4202469999999998</v>
      </c>
      <c r="CO82">
        <v>4.1457540000000002</v>
      </c>
      <c r="CP82">
        <v>4.1097159999999997</v>
      </c>
      <c r="CQ82">
        <v>3.4202469999999998</v>
      </c>
      <c r="CR82">
        <v>0.32722499999999999</v>
      </c>
      <c r="CS82">
        <v>2.1610779999999998</v>
      </c>
      <c r="CT82">
        <v>0.31332399999999999</v>
      </c>
      <c r="CU82">
        <v>0.79916799999999999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80.450125999999983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329.97876200000002</v>
      </c>
      <c r="L83">
        <v>0</v>
      </c>
      <c r="M83">
        <v>45.355356</v>
      </c>
      <c r="N83">
        <v>115.950656</v>
      </c>
      <c r="O83">
        <v>121.545478</v>
      </c>
      <c r="P83">
        <v>116.334816</v>
      </c>
      <c r="Q83">
        <v>0</v>
      </c>
      <c r="R83">
        <v>20.365608000000002</v>
      </c>
      <c r="S83">
        <v>25.346374999999998</v>
      </c>
      <c r="T83">
        <v>0</v>
      </c>
      <c r="U83">
        <v>335.36497500000002</v>
      </c>
      <c r="V83">
        <v>11.788441000000001</v>
      </c>
      <c r="W83">
        <v>33.442137000000002</v>
      </c>
      <c r="X83">
        <v>94.508343999999994</v>
      </c>
      <c r="Y83">
        <v>0</v>
      </c>
      <c r="Z83">
        <v>6.2368899999999998</v>
      </c>
      <c r="AA83">
        <v>22.775700000000001</v>
      </c>
      <c r="AB83">
        <v>12.902386</v>
      </c>
      <c r="AC83">
        <v>19.039024000000001</v>
      </c>
      <c r="AD83">
        <v>17.916692000000001</v>
      </c>
      <c r="AE83">
        <v>30.283031999999999</v>
      </c>
      <c r="AF83">
        <v>6.2902259999999997</v>
      </c>
      <c r="AG83">
        <v>41.574013000000001</v>
      </c>
      <c r="AH83">
        <v>91.813556000000005</v>
      </c>
      <c r="AI83">
        <v>0</v>
      </c>
      <c r="AJ83">
        <v>0</v>
      </c>
      <c r="AK83">
        <v>51.431567000000001</v>
      </c>
      <c r="AL83">
        <v>2.2333639999999999</v>
      </c>
      <c r="AM83">
        <v>15.477974</v>
      </c>
      <c r="AN83">
        <v>0.61618399999999995</v>
      </c>
      <c r="AO83">
        <v>3.3904079999999999</v>
      </c>
      <c r="AP83">
        <v>5.5396840000000003</v>
      </c>
      <c r="AQ83">
        <v>29.9832</v>
      </c>
      <c r="AR83">
        <v>26.523599999999998</v>
      </c>
      <c r="AS83">
        <v>10.341898</v>
      </c>
      <c r="AT83">
        <v>9.4231820000000006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79.746250999999987</v>
      </c>
      <c r="BA83">
        <f t="shared" si="4"/>
        <v>1733.5197789999995</v>
      </c>
      <c r="BD83">
        <v>6.96</v>
      </c>
      <c r="BE83">
        <v>1.85</v>
      </c>
      <c r="BF83">
        <v>2.16</v>
      </c>
      <c r="BG83">
        <v>1.72</v>
      </c>
      <c r="BH83">
        <v>6.05</v>
      </c>
      <c r="BI83">
        <v>0.96</v>
      </c>
      <c r="BJ83">
        <v>0.94</v>
      </c>
      <c r="BK83">
        <v>1.84</v>
      </c>
      <c r="BL83">
        <v>0</v>
      </c>
      <c r="BM83">
        <v>0.17</v>
      </c>
      <c r="BN83">
        <v>3.38</v>
      </c>
      <c r="BO83">
        <v>1.82</v>
      </c>
      <c r="BP83">
        <v>0.25</v>
      </c>
      <c r="BQ83">
        <v>1.91</v>
      </c>
      <c r="BR83">
        <v>2.08</v>
      </c>
      <c r="BS83">
        <v>1.58</v>
      </c>
      <c r="BT83">
        <v>2.7803979999999999</v>
      </c>
      <c r="BU83">
        <v>1.2955479999999999</v>
      </c>
      <c r="BV83">
        <v>1.8920170000000001</v>
      </c>
      <c r="BW83">
        <v>1.851707</v>
      </c>
      <c r="BX83">
        <v>1.8676440000000001</v>
      </c>
      <c r="BY83">
        <v>2.5910959999999998</v>
      </c>
      <c r="BZ83">
        <v>1.2817289999999999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5.1303710000000002</v>
      </c>
      <c r="CK83">
        <v>1.77755</v>
      </c>
      <c r="CL83">
        <v>1.286988</v>
      </c>
      <c r="CM83">
        <v>3.3976519999999999</v>
      </c>
      <c r="CN83">
        <v>3.4202469999999998</v>
      </c>
      <c r="CO83">
        <v>4.1457540000000002</v>
      </c>
      <c r="CP83">
        <v>4.1097159999999997</v>
      </c>
      <c r="CQ83">
        <v>3.4202469999999998</v>
      </c>
      <c r="CR83">
        <v>0.32722499999999999</v>
      </c>
      <c r="CS83">
        <v>2.1610779999999998</v>
      </c>
      <c r="CT83">
        <v>0</v>
      </c>
      <c r="CU83">
        <v>0.53277799999999997</v>
      </c>
      <c r="CV83">
        <v>0.496645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79.746250999999987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289.12050199999999</v>
      </c>
      <c r="L84">
        <v>0</v>
      </c>
      <c r="M84">
        <v>45.355356</v>
      </c>
      <c r="N84">
        <v>115.950656</v>
      </c>
      <c r="O84">
        <v>121.545478</v>
      </c>
      <c r="P84">
        <v>116.334816</v>
      </c>
      <c r="Q84">
        <v>0</v>
      </c>
      <c r="R84">
        <v>20.365608000000002</v>
      </c>
      <c r="S84">
        <v>25.346374999999998</v>
      </c>
      <c r="T84">
        <v>0</v>
      </c>
      <c r="U84">
        <v>335.36497500000002</v>
      </c>
      <c r="V84">
        <v>11.788441000000001</v>
      </c>
      <c r="W84">
        <v>33.442137000000002</v>
      </c>
      <c r="X84">
        <v>94.508343999999994</v>
      </c>
      <c r="Y84">
        <v>0</v>
      </c>
      <c r="Z84">
        <v>6.2368899999999998</v>
      </c>
      <c r="AA84">
        <v>10.932335999999999</v>
      </c>
      <c r="AB84">
        <v>12.902386</v>
      </c>
      <c r="AC84">
        <v>9.5195120000000006</v>
      </c>
      <c r="AD84">
        <v>17.916692000000001</v>
      </c>
      <c r="AE84">
        <v>30.283031999999999</v>
      </c>
      <c r="AF84">
        <v>6.2902259999999997</v>
      </c>
      <c r="AG84">
        <v>41.574013000000001</v>
      </c>
      <c r="AH84">
        <v>91.813556000000005</v>
      </c>
      <c r="AI84">
        <v>0</v>
      </c>
      <c r="AJ84">
        <v>0</v>
      </c>
      <c r="AK84">
        <v>51.431567000000001</v>
      </c>
      <c r="AL84">
        <v>2.2333639999999999</v>
      </c>
      <c r="AM84">
        <v>15.477974</v>
      </c>
      <c r="AN84">
        <v>0.61618399999999995</v>
      </c>
      <c r="AO84">
        <v>3.3904079999999999</v>
      </c>
      <c r="AP84">
        <v>5.5396840000000003</v>
      </c>
      <c r="AQ84">
        <v>14.9916</v>
      </c>
      <c r="AR84">
        <v>26.523599999999998</v>
      </c>
      <c r="AS84">
        <v>10.341898</v>
      </c>
      <c r="AT84">
        <v>9.4231820000000006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79.479861999999997</v>
      </c>
      <c r="BA84">
        <f t="shared" si="4"/>
        <v>1656.0406539999999</v>
      </c>
      <c r="BD84">
        <v>6.96</v>
      </c>
      <c r="BE84">
        <v>1.85</v>
      </c>
      <c r="BF84">
        <v>2.16</v>
      </c>
      <c r="BG84">
        <v>1.72</v>
      </c>
      <c r="BH84">
        <v>6.05</v>
      </c>
      <c r="BI84">
        <v>0.96</v>
      </c>
      <c r="BJ84">
        <v>0.94</v>
      </c>
      <c r="BK84">
        <v>1.84</v>
      </c>
      <c r="BL84">
        <v>0</v>
      </c>
      <c r="BM84">
        <v>0.17</v>
      </c>
      <c r="BN84">
        <v>3.38</v>
      </c>
      <c r="BO84">
        <v>1.82</v>
      </c>
      <c r="BP84">
        <v>0.25</v>
      </c>
      <c r="BQ84">
        <v>1.91</v>
      </c>
      <c r="BR84">
        <v>2.08</v>
      </c>
      <c r="BS84">
        <v>1.58</v>
      </c>
      <c r="BT84">
        <v>2.7803979999999999</v>
      </c>
      <c r="BU84">
        <v>1.2955479999999999</v>
      </c>
      <c r="BV84">
        <v>1.8920170000000001</v>
      </c>
      <c r="BW84">
        <v>1.851707</v>
      </c>
      <c r="BX84">
        <v>1.8676440000000001</v>
      </c>
      <c r="BY84">
        <v>2.5910959999999998</v>
      </c>
      <c r="BZ84">
        <v>1.2817289999999999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5.1303710000000002</v>
      </c>
      <c r="CK84">
        <v>1.77755</v>
      </c>
      <c r="CL84">
        <v>1.286988</v>
      </c>
      <c r="CM84">
        <v>3.3976519999999999</v>
      </c>
      <c r="CN84">
        <v>3.4202469999999998</v>
      </c>
      <c r="CO84">
        <v>4.1457540000000002</v>
      </c>
      <c r="CP84">
        <v>4.1097159999999997</v>
      </c>
      <c r="CQ84">
        <v>3.4202469999999998</v>
      </c>
      <c r="CR84">
        <v>0.32722499999999999</v>
      </c>
      <c r="CS84">
        <v>2.1610779999999998</v>
      </c>
      <c r="CT84">
        <v>0</v>
      </c>
      <c r="CU84">
        <v>0.26638899999999999</v>
      </c>
      <c r="CV84">
        <v>0.496645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79.479861999999997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289.12050199999999</v>
      </c>
      <c r="L85">
        <v>0</v>
      </c>
      <c r="M85">
        <v>45.355356</v>
      </c>
      <c r="N85">
        <v>115.950656</v>
      </c>
      <c r="O85">
        <v>121.545478</v>
      </c>
      <c r="P85">
        <v>116.334816</v>
      </c>
      <c r="Q85">
        <v>0</v>
      </c>
      <c r="R85">
        <v>20.365608000000002</v>
      </c>
      <c r="S85">
        <v>25.346374999999998</v>
      </c>
      <c r="T85">
        <v>0</v>
      </c>
      <c r="U85">
        <v>335.36497500000002</v>
      </c>
      <c r="V85">
        <v>11.788441000000001</v>
      </c>
      <c r="W85">
        <v>33.442137000000002</v>
      </c>
      <c r="X85">
        <v>94.508343999999994</v>
      </c>
      <c r="Y85">
        <v>0</v>
      </c>
      <c r="Z85">
        <v>6.2368899999999998</v>
      </c>
      <c r="AA85">
        <v>0</v>
      </c>
      <c r="AB85">
        <v>0</v>
      </c>
      <c r="AC85">
        <v>9.5195120000000006</v>
      </c>
      <c r="AD85">
        <v>8.9583460000000006</v>
      </c>
      <c r="AE85">
        <v>30.283031999999999</v>
      </c>
      <c r="AF85">
        <v>6.2902259999999997</v>
      </c>
      <c r="AG85">
        <v>41.574013000000001</v>
      </c>
      <c r="AH85">
        <v>68.860167000000004</v>
      </c>
      <c r="AI85">
        <v>0</v>
      </c>
      <c r="AJ85">
        <v>0</v>
      </c>
      <c r="AK85">
        <v>51.431567000000001</v>
      </c>
      <c r="AL85">
        <v>2.2333639999999999</v>
      </c>
      <c r="AM85">
        <v>15.477974</v>
      </c>
      <c r="AN85">
        <v>0.61618399999999995</v>
      </c>
      <c r="AO85">
        <v>3.3904079999999999</v>
      </c>
      <c r="AP85">
        <v>5.5396840000000003</v>
      </c>
      <c r="AQ85">
        <v>14.9916</v>
      </c>
      <c r="AR85">
        <v>21.218879999999999</v>
      </c>
      <c r="AS85">
        <v>10.341898</v>
      </c>
      <c r="AT85">
        <v>9.4231820000000006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79.395701000000003</v>
      </c>
      <c r="BA85">
        <f t="shared" si="4"/>
        <v>1594.9053159999996</v>
      </c>
      <c r="BD85">
        <v>6.96</v>
      </c>
      <c r="BE85">
        <v>1.85</v>
      </c>
      <c r="BF85">
        <v>2.16</v>
      </c>
      <c r="BG85">
        <v>1.72</v>
      </c>
      <c r="BH85">
        <v>6.05</v>
      </c>
      <c r="BI85">
        <v>0.96</v>
      </c>
      <c r="BJ85">
        <v>0.94</v>
      </c>
      <c r="BK85">
        <v>1.88</v>
      </c>
      <c r="BL85">
        <v>0</v>
      </c>
      <c r="BM85">
        <v>0.17</v>
      </c>
      <c r="BN85">
        <v>3.38</v>
      </c>
      <c r="BO85">
        <v>1.82</v>
      </c>
      <c r="BP85">
        <v>0.25</v>
      </c>
      <c r="BQ85">
        <v>1.91</v>
      </c>
      <c r="BR85">
        <v>2.08</v>
      </c>
      <c r="BS85">
        <v>1.58</v>
      </c>
      <c r="BT85">
        <v>2.7803979999999999</v>
      </c>
      <c r="BU85">
        <v>1.2955479999999999</v>
      </c>
      <c r="BV85">
        <v>1.8920170000000001</v>
      </c>
      <c r="BW85">
        <v>1.851707</v>
      </c>
      <c r="BX85">
        <v>1.8676440000000001</v>
      </c>
      <c r="BY85">
        <v>2.5910959999999998</v>
      </c>
      <c r="BZ85">
        <v>1.2817289999999999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5.1303710000000002</v>
      </c>
      <c r="CK85">
        <v>1.77755</v>
      </c>
      <c r="CL85">
        <v>1.286988</v>
      </c>
      <c r="CM85">
        <v>3.3976519999999999</v>
      </c>
      <c r="CN85">
        <v>3.4202469999999998</v>
      </c>
      <c r="CO85">
        <v>4.1457540000000002</v>
      </c>
      <c r="CP85">
        <v>4.1097159999999997</v>
      </c>
      <c r="CQ85">
        <v>3.4202469999999998</v>
      </c>
      <c r="CR85">
        <v>0.32722499999999999</v>
      </c>
      <c r="CS85">
        <v>2.1610779999999998</v>
      </c>
      <c r="CT85">
        <v>0</v>
      </c>
      <c r="CU85">
        <v>0.26638899999999999</v>
      </c>
      <c r="CV85">
        <v>0.37248399999999998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79.395701000000003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289.12050199999999</v>
      </c>
      <c r="L86">
        <v>0</v>
      </c>
      <c r="M86">
        <v>45.355356</v>
      </c>
      <c r="N86">
        <v>115.950656</v>
      </c>
      <c r="O86">
        <v>121.545478</v>
      </c>
      <c r="P86">
        <v>116.334816</v>
      </c>
      <c r="Q86">
        <v>0</v>
      </c>
      <c r="R86">
        <v>20.365608000000002</v>
      </c>
      <c r="S86">
        <v>25.346374999999998</v>
      </c>
      <c r="T86">
        <v>0</v>
      </c>
      <c r="U86">
        <v>335.36497500000002</v>
      </c>
      <c r="V86">
        <v>11.788441000000001</v>
      </c>
      <c r="W86">
        <v>33.442137000000002</v>
      </c>
      <c r="X86">
        <v>94.508343999999994</v>
      </c>
      <c r="Y86">
        <v>0</v>
      </c>
      <c r="Z86">
        <v>6.2368899999999998</v>
      </c>
      <c r="AA86">
        <v>0</v>
      </c>
      <c r="AB86">
        <v>0</v>
      </c>
      <c r="AC86">
        <v>0</v>
      </c>
      <c r="AD86">
        <v>8.9583460000000006</v>
      </c>
      <c r="AE86">
        <v>30.283031999999999</v>
      </c>
      <c r="AF86">
        <v>6.2902259999999997</v>
      </c>
      <c r="AG86">
        <v>41.574013000000001</v>
      </c>
      <c r="AH86">
        <v>68.860167000000004</v>
      </c>
      <c r="AI86">
        <v>0</v>
      </c>
      <c r="AJ86">
        <v>0</v>
      </c>
      <c r="AK86">
        <v>51.431567000000001</v>
      </c>
      <c r="AL86">
        <v>2.2333639999999999</v>
      </c>
      <c r="AM86">
        <v>15.477974</v>
      </c>
      <c r="AN86">
        <v>0.61618399999999995</v>
      </c>
      <c r="AO86">
        <v>3.3904079999999999</v>
      </c>
      <c r="AP86">
        <v>5.5396840000000003</v>
      </c>
      <c r="AQ86">
        <v>0</v>
      </c>
      <c r="AR86">
        <v>21.218879999999999</v>
      </c>
      <c r="AS86">
        <v>10.341898</v>
      </c>
      <c r="AT86">
        <v>9.4231820000000006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79.129311999999999</v>
      </c>
      <c r="BA86">
        <f t="shared" si="4"/>
        <v>1570.1278149999996</v>
      </c>
      <c r="BD86">
        <v>6.96</v>
      </c>
      <c r="BE86">
        <v>1.85</v>
      </c>
      <c r="BF86">
        <v>2.16</v>
      </c>
      <c r="BG86">
        <v>1.72</v>
      </c>
      <c r="BH86">
        <v>6.05</v>
      </c>
      <c r="BI86">
        <v>0.96</v>
      </c>
      <c r="BJ86">
        <v>0.94</v>
      </c>
      <c r="BK86">
        <v>1.88</v>
      </c>
      <c r="BL86">
        <v>0</v>
      </c>
      <c r="BM86">
        <v>0.17</v>
      </c>
      <c r="BN86">
        <v>3.38</v>
      </c>
      <c r="BO86">
        <v>1.82</v>
      </c>
      <c r="BP86">
        <v>0.25</v>
      </c>
      <c r="BQ86">
        <v>1.91</v>
      </c>
      <c r="BR86">
        <v>2.08</v>
      </c>
      <c r="BS86">
        <v>1.58</v>
      </c>
      <c r="BT86">
        <v>2.7803979999999999</v>
      </c>
      <c r="BU86">
        <v>1.2955479999999999</v>
      </c>
      <c r="BV86">
        <v>1.8920170000000001</v>
      </c>
      <c r="BW86">
        <v>1.851707</v>
      </c>
      <c r="BX86">
        <v>1.8676440000000001</v>
      </c>
      <c r="BY86">
        <v>2.5910959999999998</v>
      </c>
      <c r="BZ86">
        <v>1.2817289999999999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5.1303710000000002</v>
      </c>
      <c r="CK86">
        <v>1.77755</v>
      </c>
      <c r="CL86">
        <v>1.286988</v>
      </c>
      <c r="CM86">
        <v>3.3976519999999999</v>
      </c>
      <c r="CN86">
        <v>3.4202469999999998</v>
      </c>
      <c r="CO86">
        <v>4.1457540000000002</v>
      </c>
      <c r="CP86">
        <v>4.1097159999999997</v>
      </c>
      <c r="CQ86">
        <v>3.4202469999999998</v>
      </c>
      <c r="CR86">
        <v>0.32722499999999999</v>
      </c>
      <c r="CS86">
        <v>2.1610779999999998</v>
      </c>
      <c r="CT86">
        <v>0</v>
      </c>
      <c r="CU86">
        <v>0</v>
      </c>
      <c r="CV86">
        <v>0.37248399999999998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79.129311999999999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289.12050199999999</v>
      </c>
      <c r="L87">
        <v>0</v>
      </c>
      <c r="M87">
        <v>45.355356</v>
      </c>
      <c r="N87">
        <v>115.950656</v>
      </c>
      <c r="O87">
        <v>121.545478</v>
      </c>
      <c r="P87">
        <v>116.334816</v>
      </c>
      <c r="Q87">
        <v>0</v>
      </c>
      <c r="R87">
        <v>20.365608000000002</v>
      </c>
      <c r="S87">
        <v>25.346374999999998</v>
      </c>
      <c r="T87">
        <v>0</v>
      </c>
      <c r="U87">
        <v>335.36497500000002</v>
      </c>
      <c r="V87">
        <v>11.804691999999999</v>
      </c>
      <c r="W87">
        <v>33.442137000000002</v>
      </c>
      <c r="X87">
        <v>94.508343999999994</v>
      </c>
      <c r="Y87">
        <v>0</v>
      </c>
      <c r="Z87">
        <v>6.2368899999999998</v>
      </c>
      <c r="AA87">
        <v>0</v>
      </c>
      <c r="AB87">
        <v>0</v>
      </c>
      <c r="AC87">
        <v>0</v>
      </c>
      <c r="AD87">
        <v>8.9583460000000006</v>
      </c>
      <c r="AE87">
        <v>30.283031999999999</v>
      </c>
      <c r="AF87">
        <v>6.2902259999999997</v>
      </c>
      <c r="AG87">
        <v>41.574013000000001</v>
      </c>
      <c r="AH87">
        <v>45.906778000000003</v>
      </c>
      <c r="AI87">
        <v>0</v>
      </c>
      <c r="AJ87">
        <v>0</v>
      </c>
      <c r="AK87">
        <v>51.431567000000001</v>
      </c>
      <c r="AL87">
        <v>2.2333639999999999</v>
      </c>
      <c r="AM87">
        <v>10.224271</v>
      </c>
      <c r="AN87">
        <v>0.61618399999999995</v>
      </c>
      <c r="AO87">
        <v>3.3904079999999999</v>
      </c>
      <c r="AP87">
        <v>4.3086440000000001</v>
      </c>
      <c r="AQ87">
        <v>0</v>
      </c>
      <c r="AR87">
        <v>21.218879999999999</v>
      </c>
      <c r="AS87">
        <v>14.220109000000001</v>
      </c>
      <c r="AT87">
        <v>9.4231820000000006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79.035714999999996</v>
      </c>
      <c r="BA87">
        <f t="shared" si="4"/>
        <v>1544.4905479999998</v>
      </c>
      <c r="BD87">
        <v>6.96</v>
      </c>
      <c r="BE87">
        <v>1.85</v>
      </c>
      <c r="BF87">
        <v>2.16</v>
      </c>
      <c r="BG87">
        <v>1.72</v>
      </c>
      <c r="BH87">
        <v>6.05</v>
      </c>
      <c r="BI87">
        <v>0.96</v>
      </c>
      <c r="BJ87">
        <v>0.94</v>
      </c>
      <c r="BK87">
        <v>1.88</v>
      </c>
      <c r="BL87">
        <v>0</v>
      </c>
      <c r="BM87">
        <v>0.18</v>
      </c>
      <c r="BN87">
        <v>3.38</v>
      </c>
      <c r="BO87">
        <v>1.82</v>
      </c>
      <c r="BP87">
        <v>0.25</v>
      </c>
      <c r="BQ87">
        <v>1.91</v>
      </c>
      <c r="BR87">
        <v>2.08</v>
      </c>
      <c r="BS87">
        <v>1.58</v>
      </c>
      <c r="BT87">
        <v>2.7803979999999999</v>
      </c>
      <c r="BU87">
        <v>1.2955479999999999</v>
      </c>
      <c r="BV87">
        <v>1.912582</v>
      </c>
      <c r="BW87">
        <v>1.851707</v>
      </c>
      <c r="BX87">
        <v>1.8676440000000001</v>
      </c>
      <c r="BY87">
        <v>2.5910959999999998</v>
      </c>
      <c r="BZ87">
        <v>1.2817289999999999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5.1303710000000002</v>
      </c>
      <c r="CK87">
        <v>1.77755</v>
      </c>
      <c r="CL87">
        <v>1.286988</v>
      </c>
      <c r="CM87">
        <v>3.3976519999999999</v>
      </c>
      <c r="CN87">
        <v>3.4202469999999998</v>
      </c>
      <c r="CO87">
        <v>4.1457540000000002</v>
      </c>
      <c r="CP87">
        <v>4.1097159999999997</v>
      </c>
      <c r="CQ87">
        <v>3.4202469999999998</v>
      </c>
      <c r="CR87">
        <v>0.32722499999999999</v>
      </c>
      <c r="CS87">
        <v>2.1610779999999998</v>
      </c>
      <c r="CT87">
        <v>0</v>
      </c>
      <c r="CU87">
        <v>0</v>
      </c>
      <c r="CV87">
        <v>0.24832199999999999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79.035714999999996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289.12050199999999</v>
      </c>
      <c r="L88">
        <v>0</v>
      </c>
      <c r="M88">
        <v>45.355356</v>
      </c>
      <c r="N88">
        <v>115.950656</v>
      </c>
      <c r="O88">
        <v>121.545478</v>
      </c>
      <c r="P88">
        <v>116.334816</v>
      </c>
      <c r="Q88">
        <v>0</v>
      </c>
      <c r="R88">
        <v>20.365608000000002</v>
      </c>
      <c r="S88">
        <v>25.346374999999998</v>
      </c>
      <c r="T88">
        <v>0</v>
      </c>
      <c r="U88">
        <v>335.36497500000002</v>
      </c>
      <c r="V88">
        <v>11.804691999999999</v>
      </c>
      <c r="W88">
        <v>33.442137000000002</v>
      </c>
      <c r="X88">
        <v>94.508343999999994</v>
      </c>
      <c r="Y88">
        <v>0</v>
      </c>
      <c r="Z88">
        <v>6.2368899999999998</v>
      </c>
      <c r="AA88">
        <v>0</v>
      </c>
      <c r="AB88">
        <v>0</v>
      </c>
      <c r="AC88">
        <v>0</v>
      </c>
      <c r="AD88">
        <v>8.9583460000000006</v>
      </c>
      <c r="AE88">
        <v>30.283031999999999</v>
      </c>
      <c r="AF88">
        <v>6.2902259999999997</v>
      </c>
      <c r="AG88">
        <v>41.574013000000001</v>
      </c>
      <c r="AH88">
        <v>22.953389000000001</v>
      </c>
      <c r="AI88">
        <v>0</v>
      </c>
      <c r="AJ88">
        <v>0</v>
      </c>
      <c r="AK88">
        <v>51.431567000000001</v>
      </c>
      <c r="AL88">
        <v>2.2333639999999999</v>
      </c>
      <c r="AM88">
        <v>10.224271</v>
      </c>
      <c r="AN88">
        <v>0.61618399999999995</v>
      </c>
      <c r="AO88">
        <v>3.3904079999999999</v>
      </c>
      <c r="AP88">
        <v>4.3086440000000001</v>
      </c>
      <c r="AQ88">
        <v>0</v>
      </c>
      <c r="AR88">
        <v>21.218879999999999</v>
      </c>
      <c r="AS88">
        <v>14.220109000000001</v>
      </c>
      <c r="AT88">
        <v>9.4231820000000006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78.911553999999995</v>
      </c>
      <c r="BA88">
        <f t="shared" si="4"/>
        <v>1521.4129979999998</v>
      </c>
      <c r="BD88">
        <v>6.96</v>
      </c>
      <c r="BE88">
        <v>1.85</v>
      </c>
      <c r="BF88">
        <v>2.16</v>
      </c>
      <c r="BG88">
        <v>1.72</v>
      </c>
      <c r="BH88">
        <v>6.05</v>
      </c>
      <c r="BI88">
        <v>0.96</v>
      </c>
      <c r="BJ88">
        <v>0.94</v>
      </c>
      <c r="BK88">
        <v>1.88</v>
      </c>
      <c r="BL88">
        <v>0</v>
      </c>
      <c r="BM88">
        <v>0.18</v>
      </c>
      <c r="BN88">
        <v>3.38</v>
      </c>
      <c r="BO88">
        <v>1.82</v>
      </c>
      <c r="BP88">
        <v>0.25</v>
      </c>
      <c r="BQ88">
        <v>1.91</v>
      </c>
      <c r="BR88">
        <v>2.08</v>
      </c>
      <c r="BS88">
        <v>1.58</v>
      </c>
      <c r="BT88">
        <v>2.7803979999999999</v>
      </c>
      <c r="BU88">
        <v>1.2955479999999999</v>
      </c>
      <c r="BV88">
        <v>1.912582</v>
      </c>
      <c r="BW88">
        <v>1.851707</v>
      </c>
      <c r="BX88">
        <v>1.8676440000000001</v>
      </c>
      <c r="BY88">
        <v>2.5910959999999998</v>
      </c>
      <c r="BZ88">
        <v>1.2817289999999999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5.1303710000000002</v>
      </c>
      <c r="CK88">
        <v>1.77755</v>
      </c>
      <c r="CL88">
        <v>1.286988</v>
      </c>
      <c r="CM88">
        <v>3.3976519999999999</v>
      </c>
      <c r="CN88">
        <v>3.4202469999999998</v>
      </c>
      <c r="CO88">
        <v>4.1457540000000002</v>
      </c>
      <c r="CP88">
        <v>4.1097159999999997</v>
      </c>
      <c r="CQ88">
        <v>3.4202469999999998</v>
      </c>
      <c r="CR88">
        <v>0.32722499999999999</v>
      </c>
      <c r="CS88">
        <v>2.1610779999999998</v>
      </c>
      <c r="CT88">
        <v>0</v>
      </c>
      <c r="CU88">
        <v>0</v>
      </c>
      <c r="CV88">
        <v>0.12416099999999999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78.911553999999995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289.12050199999999</v>
      </c>
      <c r="L89">
        <v>0</v>
      </c>
      <c r="M89">
        <v>45.355356</v>
      </c>
      <c r="N89">
        <v>115.950656</v>
      </c>
      <c r="O89">
        <v>121.545478</v>
      </c>
      <c r="P89">
        <v>116.334816</v>
      </c>
      <c r="Q89">
        <v>0</v>
      </c>
      <c r="R89">
        <v>17.854130999999999</v>
      </c>
      <c r="S89">
        <v>20.755773999999999</v>
      </c>
      <c r="T89">
        <v>0</v>
      </c>
      <c r="U89">
        <v>335.36497500000002</v>
      </c>
      <c r="V89">
        <v>11.383509999999999</v>
      </c>
      <c r="W89">
        <v>33.442137000000002</v>
      </c>
      <c r="X89">
        <v>94.508343999999994</v>
      </c>
      <c r="Y89">
        <v>0</v>
      </c>
      <c r="Z89">
        <v>6.2368899999999998</v>
      </c>
      <c r="AA89">
        <v>0</v>
      </c>
      <c r="AB89">
        <v>0</v>
      </c>
      <c r="AC89">
        <v>0</v>
      </c>
      <c r="AD89">
        <v>8.9583460000000006</v>
      </c>
      <c r="AE89">
        <v>30.283031999999999</v>
      </c>
      <c r="AF89">
        <v>6.2902259999999997</v>
      </c>
      <c r="AG89">
        <v>41.574013000000001</v>
      </c>
      <c r="AH89">
        <v>21.745315999999999</v>
      </c>
      <c r="AI89">
        <v>0</v>
      </c>
      <c r="AJ89">
        <v>0</v>
      </c>
      <c r="AK89">
        <v>51.431567000000001</v>
      </c>
      <c r="AL89">
        <v>2.2333639999999999</v>
      </c>
      <c r="AM89">
        <v>10.224271</v>
      </c>
      <c r="AN89">
        <v>0.61618399999999995</v>
      </c>
      <c r="AO89">
        <v>3.3904079999999999</v>
      </c>
      <c r="AP89">
        <v>5.5396840000000003</v>
      </c>
      <c r="AQ89">
        <v>0</v>
      </c>
      <c r="AR89">
        <v>21.218879999999999</v>
      </c>
      <c r="AS89">
        <v>14.220109000000001</v>
      </c>
      <c r="AT89">
        <v>9.4231820000000006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78.904250999999988</v>
      </c>
      <c r="BA89">
        <f t="shared" si="4"/>
        <v>1513.9054019999999</v>
      </c>
      <c r="BD89">
        <v>6.96</v>
      </c>
      <c r="BE89">
        <v>1.85</v>
      </c>
      <c r="BF89">
        <v>2.16</v>
      </c>
      <c r="BG89">
        <v>1.72</v>
      </c>
      <c r="BH89">
        <v>6.05</v>
      </c>
      <c r="BI89">
        <v>0.96</v>
      </c>
      <c r="BJ89">
        <v>0.94</v>
      </c>
      <c r="BK89">
        <v>1.88</v>
      </c>
      <c r="BL89">
        <v>0</v>
      </c>
      <c r="BM89">
        <v>0.18</v>
      </c>
      <c r="BN89">
        <v>3.38</v>
      </c>
      <c r="BO89">
        <v>1.82</v>
      </c>
      <c r="BP89">
        <v>0.25</v>
      </c>
      <c r="BQ89">
        <v>1.91</v>
      </c>
      <c r="BR89">
        <v>2.08</v>
      </c>
      <c r="BS89">
        <v>1.58</v>
      </c>
      <c r="BT89">
        <v>2.7803979999999999</v>
      </c>
      <c r="BU89">
        <v>1.2955479999999999</v>
      </c>
      <c r="BV89">
        <v>1.912582</v>
      </c>
      <c r="BW89">
        <v>1.851707</v>
      </c>
      <c r="BX89">
        <v>1.8676440000000001</v>
      </c>
      <c r="BY89">
        <v>2.5910959999999998</v>
      </c>
      <c r="BZ89">
        <v>1.2817289999999999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5.1303710000000002</v>
      </c>
      <c r="CK89">
        <v>1.77755</v>
      </c>
      <c r="CL89">
        <v>1.286988</v>
      </c>
      <c r="CM89">
        <v>3.3976519999999999</v>
      </c>
      <c r="CN89">
        <v>3.4202469999999998</v>
      </c>
      <c r="CO89">
        <v>4.1457540000000002</v>
      </c>
      <c r="CP89">
        <v>4.1097159999999997</v>
      </c>
      <c r="CQ89">
        <v>3.4202469999999998</v>
      </c>
      <c r="CR89">
        <v>0.32722499999999999</v>
      </c>
      <c r="CS89">
        <v>2.1610779999999998</v>
      </c>
      <c r="CT89">
        <v>0</v>
      </c>
      <c r="CU89">
        <v>0</v>
      </c>
      <c r="CV89">
        <v>0.116858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78.904250999999988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289.12050199999999</v>
      </c>
      <c r="L90">
        <v>0</v>
      </c>
      <c r="M90">
        <v>45.355356</v>
      </c>
      <c r="N90">
        <v>115.950656</v>
      </c>
      <c r="O90">
        <v>121.545478</v>
      </c>
      <c r="P90">
        <v>116.334816</v>
      </c>
      <c r="Q90">
        <v>0</v>
      </c>
      <c r="R90">
        <v>17.854130999999999</v>
      </c>
      <c r="S90">
        <v>20.755773999999999</v>
      </c>
      <c r="T90">
        <v>0</v>
      </c>
      <c r="U90">
        <v>335.36497500000002</v>
      </c>
      <c r="V90">
        <v>11.383509999999999</v>
      </c>
      <c r="W90">
        <v>33.442137000000002</v>
      </c>
      <c r="X90">
        <v>94.508343999999994</v>
      </c>
      <c r="Y90">
        <v>0</v>
      </c>
      <c r="Z90">
        <v>6.2368899999999998</v>
      </c>
      <c r="AA90">
        <v>0</v>
      </c>
      <c r="AB90">
        <v>0</v>
      </c>
      <c r="AC90">
        <v>0</v>
      </c>
      <c r="AD90">
        <v>8.9583460000000006</v>
      </c>
      <c r="AE90">
        <v>30.283031999999999</v>
      </c>
      <c r="AF90">
        <v>6.2902259999999997</v>
      </c>
      <c r="AG90">
        <v>41.574013000000001</v>
      </c>
      <c r="AH90">
        <v>18.585740000000001</v>
      </c>
      <c r="AI90">
        <v>0</v>
      </c>
      <c r="AJ90">
        <v>0</v>
      </c>
      <c r="AK90">
        <v>51.431567000000001</v>
      </c>
      <c r="AL90">
        <v>2.2333639999999999</v>
      </c>
      <c r="AM90">
        <v>0</v>
      </c>
      <c r="AN90">
        <v>0.61618399999999995</v>
      </c>
      <c r="AO90">
        <v>3.3904079999999999</v>
      </c>
      <c r="AP90">
        <v>5.5396840000000003</v>
      </c>
      <c r="AQ90">
        <v>0</v>
      </c>
      <c r="AR90">
        <v>21.218879999999999</v>
      </c>
      <c r="AS90">
        <v>14.220109000000001</v>
      </c>
      <c r="AT90">
        <v>9.4231820000000006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78.887816999999998</v>
      </c>
      <c r="BA90">
        <f t="shared" si="4"/>
        <v>1500.5051209999999</v>
      </c>
      <c r="BD90">
        <v>6.96</v>
      </c>
      <c r="BE90">
        <v>1.85</v>
      </c>
      <c r="BF90">
        <v>2.16</v>
      </c>
      <c r="BG90">
        <v>1.72</v>
      </c>
      <c r="BH90">
        <v>6.05</v>
      </c>
      <c r="BI90">
        <v>0.96</v>
      </c>
      <c r="BJ90">
        <v>0.94</v>
      </c>
      <c r="BK90">
        <v>1.88</v>
      </c>
      <c r="BL90">
        <v>0</v>
      </c>
      <c r="BM90">
        <v>0.18</v>
      </c>
      <c r="BN90">
        <v>3.38</v>
      </c>
      <c r="BO90">
        <v>1.82</v>
      </c>
      <c r="BP90">
        <v>0.25</v>
      </c>
      <c r="BQ90">
        <v>1.91</v>
      </c>
      <c r="BR90">
        <v>2.08</v>
      </c>
      <c r="BS90">
        <v>1.58</v>
      </c>
      <c r="BT90">
        <v>2.7803979999999999</v>
      </c>
      <c r="BU90">
        <v>1.2955479999999999</v>
      </c>
      <c r="BV90">
        <v>1.912582</v>
      </c>
      <c r="BW90">
        <v>1.851707</v>
      </c>
      <c r="BX90">
        <v>1.8676440000000001</v>
      </c>
      <c r="BY90">
        <v>2.5910959999999998</v>
      </c>
      <c r="BZ90">
        <v>1.2817289999999999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5.1303710000000002</v>
      </c>
      <c r="CK90">
        <v>1.77755</v>
      </c>
      <c r="CL90">
        <v>1.286988</v>
      </c>
      <c r="CM90">
        <v>3.3976519999999999</v>
      </c>
      <c r="CN90">
        <v>3.4202469999999998</v>
      </c>
      <c r="CO90">
        <v>4.1457540000000002</v>
      </c>
      <c r="CP90">
        <v>4.1097159999999997</v>
      </c>
      <c r="CQ90">
        <v>3.4202469999999998</v>
      </c>
      <c r="CR90">
        <v>0.32722499999999999</v>
      </c>
      <c r="CS90">
        <v>2.1610779999999998</v>
      </c>
      <c r="CT90">
        <v>0</v>
      </c>
      <c r="CU90">
        <v>0</v>
      </c>
      <c r="CV90">
        <v>0.100424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78.887816999999998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289.12050199999999</v>
      </c>
      <c r="L91">
        <v>0</v>
      </c>
      <c r="M91">
        <v>45.355356</v>
      </c>
      <c r="N91">
        <v>115.950656</v>
      </c>
      <c r="O91">
        <v>121.545478</v>
      </c>
      <c r="P91">
        <v>118.924423</v>
      </c>
      <c r="Q91">
        <v>0</v>
      </c>
      <c r="R91">
        <v>17.854130999999999</v>
      </c>
      <c r="S91">
        <v>20.755773999999999</v>
      </c>
      <c r="T91">
        <v>0</v>
      </c>
      <c r="U91">
        <v>335.36497500000002</v>
      </c>
      <c r="V91">
        <v>13.003947</v>
      </c>
      <c r="W91">
        <v>33.442137000000002</v>
      </c>
      <c r="X91">
        <v>94.508343999999994</v>
      </c>
      <c r="Y91">
        <v>0</v>
      </c>
      <c r="Z91">
        <v>12.596404</v>
      </c>
      <c r="AA91">
        <v>0</v>
      </c>
      <c r="AB91">
        <v>0</v>
      </c>
      <c r="AC91">
        <v>0</v>
      </c>
      <c r="AD91">
        <v>8.9583460000000006</v>
      </c>
      <c r="AE91">
        <v>30.283031999999999</v>
      </c>
      <c r="AF91">
        <v>6.2902259999999997</v>
      </c>
      <c r="AG91">
        <v>41.574013000000001</v>
      </c>
      <c r="AH91">
        <v>18.585740000000001</v>
      </c>
      <c r="AI91">
        <v>0</v>
      </c>
      <c r="AJ91">
        <v>0</v>
      </c>
      <c r="AK91">
        <v>51.431567000000001</v>
      </c>
      <c r="AL91">
        <v>2.2333639999999999</v>
      </c>
      <c r="AM91">
        <v>0</v>
      </c>
      <c r="AN91">
        <v>0.61618399999999995</v>
      </c>
      <c r="AO91">
        <v>3.3904079999999999</v>
      </c>
      <c r="AP91">
        <v>5.5396840000000003</v>
      </c>
      <c r="AQ91">
        <v>0</v>
      </c>
      <c r="AR91">
        <v>14.853216</v>
      </c>
      <c r="AS91">
        <v>10.341898</v>
      </c>
      <c r="AT91">
        <v>9.4231820000000006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78.937817999999993</v>
      </c>
      <c r="BA91">
        <f t="shared" si="4"/>
        <v>1500.8808049999998</v>
      </c>
      <c r="BD91">
        <v>6.96</v>
      </c>
      <c r="BE91">
        <v>1.85</v>
      </c>
      <c r="BF91">
        <v>2.16</v>
      </c>
      <c r="BG91">
        <v>1.72</v>
      </c>
      <c r="BH91">
        <v>6.05</v>
      </c>
      <c r="BI91">
        <v>0.99</v>
      </c>
      <c r="BJ91">
        <v>0.96</v>
      </c>
      <c r="BK91">
        <v>1.88</v>
      </c>
      <c r="BL91">
        <v>0</v>
      </c>
      <c r="BM91">
        <v>0.18</v>
      </c>
      <c r="BN91">
        <v>3.38</v>
      </c>
      <c r="BO91">
        <v>1.82</v>
      </c>
      <c r="BP91">
        <v>0.25</v>
      </c>
      <c r="BQ91">
        <v>1.91</v>
      </c>
      <c r="BR91">
        <v>2.08</v>
      </c>
      <c r="BS91">
        <v>1.58</v>
      </c>
      <c r="BT91">
        <v>2.7803979999999999</v>
      </c>
      <c r="BU91">
        <v>1.2955490000000001</v>
      </c>
      <c r="BV91">
        <v>1.912582</v>
      </c>
      <c r="BW91">
        <v>1.851707</v>
      </c>
      <c r="BX91">
        <v>1.8676440000000001</v>
      </c>
      <c r="BY91">
        <v>2.5910959999999998</v>
      </c>
      <c r="BZ91">
        <v>1.2817289999999999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5.1303710000000002</v>
      </c>
      <c r="CK91">
        <v>1.77755</v>
      </c>
      <c r="CL91">
        <v>1.286988</v>
      </c>
      <c r="CM91">
        <v>3.3976519999999999</v>
      </c>
      <c r="CN91">
        <v>3.4202469999999998</v>
      </c>
      <c r="CO91">
        <v>4.1457540000000002</v>
      </c>
      <c r="CP91">
        <v>4.1097159999999997</v>
      </c>
      <c r="CQ91">
        <v>3.4202469999999998</v>
      </c>
      <c r="CR91">
        <v>0.32722499999999999</v>
      </c>
      <c r="CS91">
        <v>2.1610779999999998</v>
      </c>
      <c r="CT91">
        <v>0</v>
      </c>
      <c r="CU91">
        <v>0</v>
      </c>
      <c r="CV91">
        <v>0.100424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78.937817999999993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289.12050199999999</v>
      </c>
      <c r="L92">
        <v>0</v>
      </c>
      <c r="M92">
        <v>45.355356</v>
      </c>
      <c r="N92">
        <v>115.950656</v>
      </c>
      <c r="O92">
        <v>121.545478</v>
      </c>
      <c r="P92">
        <v>118.924423</v>
      </c>
      <c r="Q92">
        <v>0</v>
      </c>
      <c r="R92">
        <v>17.854130999999999</v>
      </c>
      <c r="S92">
        <v>20.755773999999999</v>
      </c>
      <c r="T92">
        <v>0</v>
      </c>
      <c r="U92">
        <v>335.36497500000002</v>
      </c>
      <c r="V92">
        <v>13.003947</v>
      </c>
      <c r="W92">
        <v>33.442137000000002</v>
      </c>
      <c r="X92">
        <v>94.508343999999994</v>
      </c>
      <c r="Y92">
        <v>0</v>
      </c>
      <c r="Z92">
        <v>12.596404</v>
      </c>
      <c r="AA92">
        <v>0</v>
      </c>
      <c r="AB92">
        <v>0</v>
      </c>
      <c r="AC92">
        <v>0</v>
      </c>
      <c r="AD92">
        <v>8.9583460000000006</v>
      </c>
      <c r="AE92">
        <v>30.283031999999999</v>
      </c>
      <c r="AF92">
        <v>6.2902259999999997</v>
      </c>
      <c r="AG92">
        <v>41.574013000000001</v>
      </c>
      <c r="AH92">
        <v>18.585740000000001</v>
      </c>
      <c r="AI92">
        <v>0</v>
      </c>
      <c r="AJ92">
        <v>0</v>
      </c>
      <c r="AK92">
        <v>51.431567000000001</v>
      </c>
      <c r="AL92">
        <v>2.2333639999999999</v>
      </c>
      <c r="AM92">
        <v>0</v>
      </c>
      <c r="AN92">
        <v>0.61618399999999995</v>
      </c>
      <c r="AO92">
        <v>3.3904079999999999</v>
      </c>
      <c r="AP92">
        <v>5.5396840000000003</v>
      </c>
      <c r="AQ92">
        <v>0</v>
      </c>
      <c r="AR92">
        <v>14.853216</v>
      </c>
      <c r="AS92">
        <v>10.341898</v>
      </c>
      <c r="AT92">
        <v>9.4231820000000006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78.937817999999993</v>
      </c>
      <c r="BA92">
        <f t="shared" si="4"/>
        <v>1500.8808049999998</v>
      </c>
      <c r="BD92">
        <v>6.96</v>
      </c>
      <c r="BE92">
        <v>1.85</v>
      </c>
      <c r="BF92">
        <v>2.16</v>
      </c>
      <c r="BG92">
        <v>1.72</v>
      </c>
      <c r="BH92">
        <v>6.05</v>
      </c>
      <c r="BI92">
        <v>0.99</v>
      </c>
      <c r="BJ92">
        <v>0.96</v>
      </c>
      <c r="BK92">
        <v>1.88</v>
      </c>
      <c r="BL92">
        <v>0</v>
      </c>
      <c r="BM92">
        <v>0.18</v>
      </c>
      <c r="BN92">
        <v>3.38</v>
      </c>
      <c r="BO92">
        <v>1.82</v>
      </c>
      <c r="BP92">
        <v>0.25</v>
      </c>
      <c r="BQ92">
        <v>1.91</v>
      </c>
      <c r="BR92">
        <v>2.08</v>
      </c>
      <c r="BS92">
        <v>1.58</v>
      </c>
      <c r="BT92">
        <v>2.7803979999999999</v>
      </c>
      <c r="BU92">
        <v>1.2955490000000001</v>
      </c>
      <c r="BV92">
        <v>1.912582</v>
      </c>
      <c r="BW92">
        <v>1.851707</v>
      </c>
      <c r="BX92">
        <v>1.8676440000000001</v>
      </c>
      <c r="BY92">
        <v>2.5910959999999998</v>
      </c>
      <c r="BZ92">
        <v>1.2817289999999999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5.1303710000000002</v>
      </c>
      <c r="CK92">
        <v>1.77755</v>
      </c>
      <c r="CL92">
        <v>1.286988</v>
      </c>
      <c r="CM92">
        <v>3.3976519999999999</v>
      </c>
      <c r="CN92">
        <v>3.4202469999999998</v>
      </c>
      <c r="CO92">
        <v>4.1457540000000002</v>
      </c>
      <c r="CP92">
        <v>4.1097159999999997</v>
      </c>
      <c r="CQ92">
        <v>3.4202469999999998</v>
      </c>
      <c r="CR92">
        <v>0.32722499999999999</v>
      </c>
      <c r="CS92">
        <v>2.1610779999999998</v>
      </c>
      <c r="CT92">
        <v>0</v>
      </c>
      <c r="CU92">
        <v>0</v>
      </c>
      <c r="CV92">
        <v>0.100424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78.937817999999993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284.61571800000002</v>
      </c>
      <c r="L93">
        <v>0</v>
      </c>
      <c r="M93">
        <v>45.355356</v>
      </c>
      <c r="N93">
        <v>115.950656</v>
      </c>
      <c r="O93">
        <v>121.545478</v>
      </c>
      <c r="P93">
        <v>118.924423</v>
      </c>
      <c r="Q93">
        <v>0</v>
      </c>
      <c r="R93">
        <v>17.854130999999999</v>
      </c>
      <c r="S93">
        <v>20.755773999999999</v>
      </c>
      <c r="T93">
        <v>0</v>
      </c>
      <c r="U93">
        <v>335.36497500000002</v>
      </c>
      <c r="V93">
        <v>13.003947</v>
      </c>
      <c r="W93">
        <v>33.442137000000002</v>
      </c>
      <c r="X93">
        <v>94.508343999999994</v>
      </c>
      <c r="Y93">
        <v>0</v>
      </c>
      <c r="Z93">
        <v>12.596404</v>
      </c>
      <c r="AA93">
        <v>0</v>
      </c>
      <c r="AB93">
        <v>0</v>
      </c>
      <c r="AC93">
        <v>0</v>
      </c>
      <c r="AD93">
        <v>8.9583460000000006</v>
      </c>
      <c r="AE93">
        <v>30.283031999999999</v>
      </c>
      <c r="AF93">
        <v>6.2902259999999997</v>
      </c>
      <c r="AG93">
        <v>41.574013000000001</v>
      </c>
      <c r="AH93">
        <v>18.585740000000001</v>
      </c>
      <c r="AI93">
        <v>0</v>
      </c>
      <c r="AJ93">
        <v>0</v>
      </c>
      <c r="AK93">
        <v>51.431567000000001</v>
      </c>
      <c r="AL93">
        <v>2.2333639999999999</v>
      </c>
      <c r="AM93">
        <v>0</v>
      </c>
      <c r="AN93">
        <v>0.61618399999999995</v>
      </c>
      <c r="AO93">
        <v>3.3904079999999999</v>
      </c>
      <c r="AP93">
        <v>5.5396840000000003</v>
      </c>
      <c r="AQ93">
        <v>0</v>
      </c>
      <c r="AR93">
        <v>14.853216</v>
      </c>
      <c r="AS93">
        <v>10.341898</v>
      </c>
      <c r="AT93">
        <v>9.4231820000000006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78.937817999999993</v>
      </c>
      <c r="BA93">
        <f t="shared" si="4"/>
        <v>1496.376021</v>
      </c>
      <c r="BD93">
        <v>6.96</v>
      </c>
      <c r="BE93">
        <v>1.85</v>
      </c>
      <c r="BF93">
        <v>2.16</v>
      </c>
      <c r="BG93">
        <v>1.72</v>
      </c>
      <c r="BH93">
        <v>6.05</v>
      </c>
      <c r="BI93">
        <v>0.99</v>
      </c>
      <c r="BJ93">
        <v>0.96</v>
      </c>
      <c r="BK93">
        <v>1.88</v>
      </c>
      <c r="BL93">
        <v>0</v>
      </c>
      <c r="BM93">
        <v>0.18</v>
      </c>
      <c r="BN93">
        <v>3.38</v>
      </c>
      <c r="BO93">
        <v>1.82</v>
      </c>
      <c r="BP93">
        <v>0.25</v>
      </c>
      <c r="BQ93">
        <v>1.91</v>
      </c>
      <c r="BR93">
        <v>2.08</v>
      </c>
      <c r="BS93">
        <v>1.58</v>
      </c>
      <c r="BT93">
        <v>2.7803979999999999</v>
      </c>
      <c r="BU93">
        <v>1.2955490000000001</v>
      </c>
      <c r="BV93">
        <v>1.912582</v>
      </c>
      <c r="BW93">
        <v>1.851707</v>
      </c>
      <c r="BX93">
        <v>1.8676440000000001</v>
      </c>
      <c r="BY93">
        <v>2.5910959999999998</v>
      </c>
      <c r="BZ93">
        <v>1.2817289999999999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5.1303710000000002</v>
      </c>
      <c r="CK93">
        <v>1.77755</v>
      </c>
      <c r="CL93">
        <v>1.286988</v>
      </c>
      <c r="CM93">
        <v>3.3976519999999999</v>
      </c>
      <c r="CN93">
        <v>3.4202469999999998</v>
      </c>
      <c r="CO93">
        <v>4.1457540000000002</v>
      </c>
      <c r="CP93">
        <v>4.1097159999999997</v>
      </c>
      <c r="CQ93">
        <v>3.4202469999999998</v>
      </c>
      <c r="CR93">
        <v>0.32722499999999999</v>
      </c>
      <c r="CS93">
        <v>2.1610779999999998</v>
      </c>
      <c r="CT93">
        <v>0</v>
      </c>
      <c r="CU93">
        <v>0</v>
      </c>
      <c r="CV93">
        <v>0.100424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78.937817999999993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284.61571800000002</v>
      </c>
      <c r="L94">
        <v>0</v>
      </c>
      <c r="M94">
        <v>45.355356</v>
      </c>
      <c r="N94">
        <v>115.950656</v>
      </c>
      <c r="O94">
        <v>121.545478</v>
      </c>
      <c r="P94">
        <v>118.924423</v>
      </c>
      <c r="Q94">
        <v>0</v>
      </c>
      <c r="R94">
        <v>17.854130999999999</v>
      </c>
      <c r="S94">
        <v>20.755773999999999</v>
      </c>
      <c r="T94">
        <v>0</v>
      </c>
      <c r="U94">
        <v>335.36497500000002</v>
      </c>
      <c r="V94">
        <v>13.003947</v>
      </c>
      <c r="W94">
        <v>33.442137000000002</v>
      </c>
      <c r="X94">
        <v>94.508343999999994</v>
      </c>
      <c r="Y94">
        <v>0</v>
      </c>
      <c r="Z94">
        <v>12.596404</v>
      </c>
      <c r="AA94">
        <v>0</v>
      </c>
      <c r="AB94">
        <v>0</v>
      </c>
      <c r="AC94">
        <v>0</v>
      </c>
      <c r="AD94">
        <v>8.9583460000000006</v>
      </c>
      <c r="AE94">
        <v>30.283031999999999</v>
      </c>
      <c r="AF94">
        <v>6.2902259999999997</v>
      </c>
      <c r="AG94">
        <v>41.574013000000001</v>
      </c>
      <c r="AH94">
        <v>18.585740000000001</v>
      </c>
      <c r="AI94">
        <v>0</v>
      </c>
      <c r="AJ94">
        <v>0</v>
      </c>
      <c r="AK94">
        <v>51.431567000000001</v>
      </c>
      <c r="AL94">
        <v>2.2333639999999999</v>
      </c>
      <c r="AM94">
        <v>0</v>
      </c>
      <c r="AN94">
        <v>0.61618399999999995</v>
      </c>
      <c r="AO94">
        <v>3.3904079999999999</v>
      </c>
      <c r="AP94">
        <v>5.5396840000000003</v>
      </c>
      <c r="AQ94">
        <v>0</v>
      </c>
      <c r="AR94">
        <v>14.853216</v>
      </c>
      <c r="AS94">
        <v>10.341898</v>
      </c>
      <c r="AT94">
        <v>9.4231820000000006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78.897818000000001</v>
      </c>
      <c r="BA94">
        <f t="shared" si="4"/>
        <v>1496.3360209999998</v>
      </c>
      <c r="BD94">
        <v>6.96</v>
      </c>
      <c r="BE94">
        <v>1.85</v>
      </c>
      <c r="BF94">
        <v>2.16</v>
      </c>
      <c r="BG94">
        <v>1.72</v>
      </c>
      <c r="BH94">
        <v>6.05</v>
      </c>
      <c r="BI94">
        <v>0.97</v>
      </c>
      <c r="BJ94">
        <v>0.94</v>
      </c>
      <c r="BK94">
        <v>1.88</v>
      </c>
      <c r="BL94">
        <v>0</v>
      </c>
      <c r="BM94">
        <v>0.18</v>
      </c>
      <c r="BN94">
        <v>3.38</v>
      </c>
      <c r="BO94">
        <v>1.82</v>
      </c>
      <c r="BP94">
        <v>0.25</v>
      </c>
      <c r="BQ94">
        <v>1.91</v>
      </c>
      <c r="BR94">
        <v>2.08</v>
      </c>
      <c r="BS94">
        <v>1.58</v>
      </c>
      <c r="BT94">
        <v>2.7803979999999999</v>
      </c>
      <c r="BU94">
        <v>1.2955490000000001</v>
      </c>
      <c r="BV94">
        <v>1.912582</v>
      </c>
      <c r="BW94">
        <v>1.851707</v>
      </c>
      <c r="BX94">
        <v>1.8676440000000001</v>
      </c>
      <c r="BY94">
        <v>2.5910959999999998</v>
      </c>
      <c r="BZ94">
        <v>1.2817289999999999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5.1303710000000002</v>
      </c>
      <c r="CK94">
        <v>1.77755</v>
      </c>
      <c r="CL94">
        <v>1.286988</v>
      </c>
      <c r="CM94">
        <v>3.3976519999999999</v>
      </c>
      <c r="CN94">
        <v>3.4202469999999998</v>
      </c>
      <c r="CO94">
        <v>4.1457540000000002</v>
      </c>
      <c r="CP94">
        <v>4.1097159999999997</v>
      </c>
      <c r="CQ94">
        <v>3.4202469999999998</v>
      </c>
      <c r="CR94">
        <v>0.32722499999999999</v>
      </c>
      <c r="CS94">
        <v>2.1610779999999998</v>
      </c>
      <c r="CT94">
        <v>0</v>
      </c>
      <c r="CU94">
        <v>0</v>
      </c>
      <c r="CV94">
        <v>0.100424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78.897818000000001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284.61571800000002</v>
      </c>
      <c r="L95">
        <v>0</v>
      </c>
      <c r="M95">
        <v>45.355356</v>
      </c>
      <c r="N95">
        <v>115.950656</v>
      </c>
      <c r="O95">
        <v>121.545478</v>
      </c>
      <c r="P95">
        <v>118.924423</v>
      </c>
      <c r="Q95">
        <v>0</v>
      </c>
      <c r="R95">
        <v>17.854130999999999</v>
      </c>
      <c r="S95">
        <v>20.755773999999999</v>
      </c>
      <c r="T95">
        <v>0</v>
      </c>
      <c r="U95">
        <v>335.36497500000002</v>
      </c>
      <c r="V95">
        <v>13.003947</v>
      </c>
      <c r="W95">
        <v>29.753329000000001</v>
      </c>
      <c r="X95">
        <v>92.501439000000005</v>
      </c>
      <c r="Y95">
        <v>0</v>
      </c>
      <c r="Z95">
        <v>12.596404</v>
      </c>
      <c r="AA95">
        <v>0</v>
      </c>
      <c r="AB95">
        <v>0</v>
      </c>
      <c r="AC95">
        <v>0</v>
      </c>
      <c r="AD95">
        <v>8.9583460000000006</v>
      </c>
      <c r="AE95">
        <v>30.283031999999999</v>
      </c>
      <c r="AF95">
        <v>6.2902259999999997</v>
      </c>
      <c r="AG95">
        <v>41.574013000000001</v>
      </c>
      <c r="AH95">
        <v>0</v>
      </c>
      <c r="AI95">
        <v>0</v>
      </c>
      <c r="AJ95">
        <v>0</v>
      </c>
      <c r="AK95">
        <v>51.431567000000001</v>
      </c>
      <c r="AL95">
        <v>2.2333639999999999</v>
      </c>
      <c r="AM95">
        <v>0</v>
      </c>
      <c r="AN95">
        <v>0.61618399999999995</v>
      </c>
      <c r="AO95">
        <v>3.3904079999999999</v>
      </c>
      <c r="AP95">
        <v>5.5396840000000003</v>
      </c>
      <c r="AQ95">
        <v>0</v>
      </c>
      <c r="AR95">
        <v>19.096992</v>
      </c>
      <c r="AS95">
        <v>10.341898</v>
      </c>
      <c r="AT95">
        <v>9.4231820000000006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78.817959999999999</v>
      </c>
      <c r="BA95">
        <f t="shared" si="4"/>
        <v>1476.218486</v>
      </c>
      <c r="BD95">
        <v>6.96</v>
      </c>
      <c r="BE95">
        <v>1.85</v>
      </c>
      <c r="BF95">
        <v>2.16</v>
      </c>
      <c r="BG95">
        <v>1.72</v>
      </c>
      <c r="BH95">
        <v>6.05</v>
      </c>
      <c r="BI95">
        <v>0.97</v>
      </c>
      <c r="BJ95">
        <v>0.94</v>
      </c>
      <c r="BK95">
        <v>1.88</v>
      </c>
      <c r="BL95">
        <v>0</v>
      </c>
      <c r="BM95">
        <v>0.18</v>
      </c>
      <c r="BN95">
        <v>3.38</v>
      </c>
      <c r="BO95">
        <v>1.82</v>
      </c>
      <c r="BP95">
        <v>0.25</v>
      </c>
      <c r="BQ95">
        <v>1.91</v>
      </c>
      <c r="BR95">
        <v>2.08</v>
      </c>
      <c r="BS95">
        <v>1.58</v>
      </c>
      <c r="BT95">
        <v>2.7803979999999999</v>
      </c>
      <c r="BU95">
        <v>1.2955490000000001</v>
      </c>
      <c r="BV95">
        <v>1.9331480000000001</v>
      </c>
      <c r="BW95">
        <v>1.851707</v>
      </c>
      <c r="BX95">
        <v>1.8676440000000001</v>
      </c>
      <c r="BY95">
        <v>2.5910959999999998</v>
      </c>
      <c r="BZ95">
        <v>1.2817289999999999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5.1303710000000002</v>
      </c>
      <c r="CK95">
        <v>1.77755</v>
      </c>
      <c r="CL95">
        <v>1.286988</v>
      </c>
      <c r="CM95">
        <v>3.3976519999999999</v>
      </c>
      <c r="CN95">
        <v>3.4202469999999998</v>
      </c>
      <c r="CO95">
        <v>4.1457540000000002</v>
      </c>
      <c r="CP95">
        <v>4.1097159999999997</v>
      </c>
      <c r="CQ95">
        <v>3.4202469999999998</v>
      </c>
      <c r="CR95">
        <v>0.32722499999999999</v>
      </c>
      <c r="CS95">
        <v>2.1610779999999998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78.817959999999999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284.61571800000002</v>
      </c>
      <c r="L96">
        <v>0</v>
      </c>
      <c r="M96">
        <v>45.355356</v>
      </c>
      <c r="N96">
        <v>115.950656</v>
      </c>
      <c r="O96">
        <v>121.545478</v>
      </c>
      <c r="P96">
        <v>118.924423</v>
      </c>
      <c r="Q96">
        <v>0</v>
      </c>
      <c r="R96">
        <v>17.854130999999999</v>
      </c>
      <c r="S96">
        <v>20.755773999999999</v>
      </c>
      <c r="T96">
        <v>0</v>
      </c>
      <c r="U96">
        <v>335.36497500000002</v>
      </c>
      <c r="V96">
        <v>13.003947</v>
      </c>
      <c r="W96">
        <v>29.753329000000001</v>
      </c>
      <c r="X96">
        <v>92.501439000000005</v>
      </c>
      <c r="Y96">
        <v>0</v>
      </c>
      <c r="Z96">
        <v>12.596404</v>
      </c>
      <c r="AA96">
        <v>0</v>
      </c>
      <c r="AB96">
        <v>0</v>
      </c>
      <c r="AC96">
        <v>0</v>
      </c>
      <c r="AD96">
        <v>8.9583460000000006</v>
      </c>
      <c r="AE96">
        <v>30.283031999999999</v>
      </c>
      <c r="AF96">
        <v>6.2902259999999997</v>
      </c>
      <c r="AG96">
        <v>41.574013000000001</v>
      </c>
      <c r="AH96">
        <v>0</v>
      </c>
      <c r="AI96">
        <v>0</v>
      </c>
      <c r="AJ96">
        <v>0</v>
      </c>
      <c r="AK96">
        <v>51.431567000000001</v>
      </c>
      <c r="AL96">
        <v>2.2333639999999999</v>
      </c>
      <c r="AM96">
        <v>0</v>
      </c>
      <c r="AN96">
        <v>0.61618399999999995</v>
      </c>
      <c r="AO96">
        <v>3.3904079999999999</v>
      </c>
      <c r="AP96">
        <v>5.5396840000000003</v>
      </c>
      <c r="AQ96">
        <v>0</v>
      </c>
      <c r="AR96">
        <v>19.096992</v>
      </c>
      <c r="AS96">
        <v>10.341898</v>
      </c>
      <c r="AT96">
        <v>9.4231820000000006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78.817959999999999</v>
      </c>
      <c r="BA96">
        <f t="shared" si="4"/>
        <v>1476.218486</v>
      </c>
      <c r="BD96">
        <v>6.96</v>
      </c>
      <c r="BE96">
        <v>1.85</v>
      </c>
      <c r="BF96">
        <v>2.16</v>
      </c>
      <c r="BG96">
        <v>1.72</v>
      </c>
      <c r="BH96">
        <v>6.05</v>
      </c>
      <c r="BI96">
        <v>0.97</v>
      </c>
      <c r="BJ96">
        <v>0.94</v>
      </c>
      <c r="BK96">
        <v>1.88</v>
      </c>
      <c r="BL96">
        <v>0</v>
      </c>
      <c r="BM96">
        <v>0.18</v>
      </c>
      <c r="BN96">
        <v>3.38</v>
      </c>
      <c r="BO96">
        <v>1.82</v>
      </c>
      <c r="BP96">
        <v>0.25</v>
      </c>
      <c r="BQ96">
        <v>1.91</v>
      </c>
      <c r="BR96">
        <v>2.08</v>
      </c>
      <c r="BS96">
        <v>1.58</v>
      </c>
      <c r="BT96">
        <v>2.7803979999999999</v>
      </c>
      <c r="BU96">
        <v>1.2955490000000001</v>
      </c>
      <c r="BV96">
        <v>1.9331480000000001</v>
      </c>
      <c r="BW96">
        <v>1.851707</v>
      </c>
      <c r="BX96">
        <v>1.8676440000000001</v>
      </c>
      <c r="BY96">
        <v>2.5910959999999998</v>
      </c>
      <c r="BZ96">
        <v>1.2817289999999999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5.1303710000000002</v>
      </c>
      <c r="CK96">
        <v>1.77755</v>
      </c>
      <c r="CL96">
        <v>1.286988</v>
      </c>
      <c r="CM96">
        <v>3.3976519999999999</v>
      </c>
      <c r="CN96">
        <v>3.4202469999999998</v>
      </c>
      <c r="CO96">
        <v>4.1457540000000002</v>
      </c>
      <c r="CP96">
        <v>4.1097159999999997</v>
      </c>
      <c r="CQ96">
        <v>3.4202469999999998</v>
      </c>
      <c r="CR96">
        <v>0.32722499999999999</v>
      </c>
      <c r="CS96">
        <v>2.1610779999999998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78.817959999999999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284.61571800000002</v>
      </c>
      <c r="L97">
        <v>0</v>
      </c>
      <c r="M97">
        <v>45.355356</v>
      </c>
      <c r="N97">
        <v>115.950656</v>
      </c>
      <c r="O97">
        <v>121.545478</v>
      </c>
      <c r="P97">
        <v>118.924423</v>
      </c>
      <c r="Q97">
        <v>0</v>
      </c>
      <c r="R97">
        <v>17.854130999999999</v>
      </c>
      <c r="S97">
        <v>20.755773999999999</v>
      </c>
      <c r="T97">
        <v>0</v>
      </c>
      <c r="U97">
        <v>335.36497500000002</v>
      </c>
      <c r="V97">
        <v>13.003947</v>
      </c>
      <c r="W97">
        <v>29.753329000000001</v>
      </c>
      <c r="X97">
        <v>92.501439000000005</v>
      </c>
      <c r="Y97">
        <v>0</v>
      </c>
      <c r="Z97">
        <v>12.596404</v>
      </c>
      <c r="AA97">
        <v>0</v>
      </c>
      <c r="AB97">
        <v>0</v>
      </c>
      <c r="AC97">
        <v>0</v>
      </c>
      <c r="AD97">
        <v>8.9583460000000006</v>
      </c>
      <c r="AE97">
        <v>0</v>
      </c>
      <c r="AF97">
        <v>6.2902259999999997</v>
      </c>
      <c r="AG97">
        <v>41.574013000000001</v>
      </c>
      <c r="AH97">
        <v>0</v>
      </c>
      <c r="AI97">
        <v>0</v>
      </c>
      <c r="AJ97">
        <v>0</v>
      </c>
      <c r="AK97">
        <v>51.431567000000001</v>
      </c>
      <c r="AL97">
        <v>2.2333639999999999</v>
      </c>
      <c r="AM97">
        <v>0</v>
      </c>
      <c r="AN97">
        <v>0.61618399999999995</v>
      </c>
      <c r="AO97">
        <v>3.3904079999999999</v>
      </c>
      <c r="AP97">
        <v>5.5396840000000003</v>
      </c>
      <c r="AQ97">
        <v>0</v>
      </c>
      <c r="AR97">
        <v>14.853216</v>
      </c>
      <c r="AS97">
        <v>10.341898</v>
      </c>
      <c r="AT97">
        <v>9.4231820000000006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78.817959999999999</v>
      </c>
      <c r="BA97">
        <f t="shared" si="4"/>
        <v>1441.6916779999999</v>
      </c>
      <c r="BD97">
        <v>6.96</v>
      </c>
      <c r="BE97">
        <v>1.85</v>
      </c>
      <c r="BF97">
        <v>2.16</v>
      </c>
      <c r="BG97">
        <v>1.72</v>
      </c>
      <c r="BH97">
        <v>6.05</v>
      </c>
      <c r="BI97">
        <v>0.97</v>
      </c>
      <c r="BJ97">
        <v>0.94</v>
      </c>
      <c r="BK97">
        <v>1.88</v>
      </c>
      <c r="BL97">
        <v>0</v>
      </c>
      <c r="BM97">
        <v>0.18</v>
      </c>
      <c r="BN97">
        <v>3.38</v>
      </c>
      <c r="BO97">
        <v>1.82</v>
      </c>
      <c r="BP97">
        <v>0.25</v>
      </c>
      <c r="BQ97">
        <v>1.91</v>
      </c>
      <c r="BR97">
        <v>2.08</v>
      </c>
      <c r="BS97">
        <v>1.58</v>
      </c>
      <c r="BT97">
        <v>2.7803979999999999</v>
      </c>
      <c r="BU97">
        <v>1.2955490000000001</v>
      </c>
      <c r="BV97">
        <v>1.9331480000000001</v>
      </c>
      <c r="BW97">
        <v>1.851707</v>
      </c>
      <c r="BX97">
        <v>1.8676440000000001</v>
      </c>
      <c r="BY97">
        <v>2.5910959999999998</v>
      </c>
      <c r="BZ97">
        <v>1.2817289999999999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5.1303710000000002</v>
      </c>
      <c r="CK97">
        <v>1.77755</v>
      </c>
      <c r="CL97">
        <v>1.286988</v>
      </c>
      <c r="CM97">
        <v>3.3976519999999999</v>
      </c>
      <c r="CN97">
        <v>3.4202469999999998</v>
      </c>
      <c r="CO97">
        <v>4.1457540000000002</v>
      </c>
      <c r="CP97">
        <v>4.1097159999999997</v>
      </c>
      <c r="CQ97">
        <v>3.4202469999999998</v>
      </c>
      <c r="CR97">
        <v>0.32722499999999999</v>
      </c>
      <c r="CS97">
        <v>2.1610779999999998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78.817959999999999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284.61571800000002</v>
      </c>
      <c r="L98">
        <v>0</v>
      </c>
      <c r="M98">
        <v>45.355356</v>
      </c>
      <c r="N98">
        <v>115.950656</v>
      </c>
      <c r="O98">
        <v>121.545478</v>
      </c>
      <c r="P98">
        <v>118.924423</v>
      </c>
      <c r="Q98">
        <v>0</v>
      </c>
      <c r="R98">
        <v>11.605805</v>
      </c>
      <c r="S98">
        <v>13.467931999999999</v>
      </c>
      <c r="T98">
        <v>0</v>
      </c>
      <c r="U98">
        <v>335.36497500000002</v>
      </c>
      <c r="V98">
        <v>13.003947</v>
      </c>
      <c r="W98">
        <v>29.753329000000001</v>
      </c>
      <c r="X98">
        <v>92.501439000000005</v>
      </c>
      <c r="Y98">
        <v>0</v>
      </c>
      <c r="Z98">
        <v>12.596404</v>
      </c>
      <c r="AA98">
        <v>0</v>
      </c>
      <c r="AB98">
        <v>0</v>
      </c>
      <c r="AC98">
        <v>0</v>
      </c>
      <c r="AD98">
        <v>8.9583460000000006</v>
      </c>
      <c r="AE98">
        <v>0</v>
      </c>
      <c r="AF98">
        <v>6.2902259999999997</v>
      </c>
      <c r="AG98">
        <v>41.574013000000001</v>
      </c>
      <c r="AH98">
        <v>0</v>
      </c>
      <c r="AI98">
        <v>0</v>
      </c>
      <c r="AJ98">
        <v>0</v>
      </c>
      <c r="AK98">
        <v>51.431567000000001</v>
      </c>
      <c r="AL98">
        <v>2.2333639999999999</v>
      </c>
      <c r="AM98">
        <v>0</v>
      </c>
      <c r="AN98">
        <v>0.61618399999999995</v>
      </c>
      <c r="AO98">
        <v>3.3904079999999999</v>
      </c>
      <c r="AP98">
        <v>5.5396840000000003</v>
      </c>
      <c r="AQ98">
        <v>0</v>
      </c>
      <c r="AR98">
        <v>14.853216</v>
      </c>
      <c r="AS98">
        <v>10.341898</v>
      </c>
      <c r="AT98">
        <v>9.4231820000000006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78.817959999999999</v>
      </c>
      <c r="BA98">
        <f t="shared" si="4"/>
        <v>1428.1555099999998</v>
      </c>
      <c r="BD98">
        <v>6.96</v>
      </c>
      <c r="BE98">
        <v>1.85</v>
      </c>
      <c r="BF98">
        <v>2.16</v>
      </c>
      <c r="BG98">
        <v>1.72</v>
      </c>
      <c r="BH98">
        <v>6.05</v>
      </c>
      <c r="BI98">
        <v>0.97</v>
      </c>
      <c r="BJ98">
        <v>0.94</v>
      </c>
      <c r="BK98">
        <v>1.88</v>
      </c>
      <c r="BL98">
        <v>0</v>
      </c>
      <c r="BM98">
        <v>0.18</v>
      </c>
      <c r="BN98">
        <v>3.38</v>
      </c>
      <c r="BO98">
        <v>1.82</v>
      </c>
      <c r="BP98">
        <v>0.25</v>
      </c>
      <c r="BQ98">
        <v>1.91</v>
      </c>
      <c r="BR98">
        <v>2.08</v>
      </c>
      <c r="BS98">
        <v>1.58</v>
      </c>
      <c r="BT98">
        <v>2.7803979999999999</v>
      </c>
      <c r="BU98">
        <v>1.2955490000000001</v>
      </c>
      <c r="BV98">
        <v>1.9331480000000001</v>
      </c>
      <c r="BW98">
        <v>1.851707</v>
      </c>
      <c r="BX98">
        <v>1.8676440000000001</v>
      </c>
      <c r="BY98">
        <v>2.5910959999999998</v>
      </c>
      <c r="BZ98">
        <v>1.2817289999999999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5.1303710000000002</v>
      </c>
      <c r="CK98">
        <v>1.77755</v>
      </c>
      <c r="CL98">
        <v>1.286988</v>
      </c>
      <c r="CM98">
        <v>3.3976519999999999</v>
      </c>
      <c r="CN98">
        <v>3.4202469999999998</v>
      </c>
      <c r="CO98">
        <v>4.1457540000000002</v>
      </c>
      <c r="CP98">
        <v>4.1097159999999997</v>
      </c>
      <c r="CQ98">
        <v>3.4202469999999998</v>
      </c>
      <c r="CR98">
        <v>0.32722499999999999</v>
      </c>
      <c r="CS98">
        <v>2.1610779999999998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78.817959999999999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4.8049999999999997E-4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6.9920879095000048</v>
      </c>
      <c r="L99">
        <f t="shared" si="6"/>
        <v>0</v>
      </c>
      <c r="M99">
        <f t="shared" si="6"/>
        <v>1.0885285440000005</v>
      </c>
      <c r="N99">
        <f t="shared" si="6"/>
        <v>2.7828157440000054</v>
      </c>
      <c r="O99">
        <f t="shared" si="6"/>
        <v>2.9170914720000001</v>
      </c>
      <c r="P99">
        <f t="shared" si="6"/>
        <v>2.9155839530000036</v>
      </c>
      <c r="Q99">
        <f t="shared" si="6"/>
        <v>0</v>
      </c>
      <c r="R99">
        <f t="shared" si="6"/>
        <v>0.42727081250000049</v>
      </c>
      <c r="S99">
        <f t="shared" si="6"/>
        <v>0.40382544925000019</v>
      </c>
      <c r="T99">
        <f t="shared" si="6"/>
        <v>0</v>
      </c>
      <c r="U99">
        <f t="shared" si="6"/>
        <v>8.4401807062500023</v>
      </c>
      <c r="V99">
        <f t="shared" si="6"/>
        <v>0.26920305450000004</v>
      </c>
      <c r="W99">
        <f t="shared" si="6"/>
        <v>0.76477057675000015</v>
      </c>
      <c r="X99">
        <f t="shared" si="6"/>
        <v>2.2934394254999995</v>
      </c>
      <c r="Y99">
        <f t="shared" si="6"/>
        <v>0</v>
      </c>
      <c r="Z99">
        <f t="shared" si="6"/>
        <v>0.10537225950000007</v>
      </c>
      <c r="AA99">
        <f t="shared" si="6"/>
        <v>0.13665192274999999</v>
      </c>
      <c r="AB99">
        <f t="shared" si="6"/>
        <v>0.18829584199999999</v>
      </c>
      <c r="AC99">
        <f t="shared" si="6"/>
        <v>0.14523018200000001</v>
      </c>
      <c r="AD99">
        <f t="shared" si="6"/>
        <v>0.25706557950000014</v>
      </c>
      <c r="AE99">
        <f t="shared" si="6"/>
        <v>0.41475892875000026</v>
      </c>
      <c r="AF99">
        <f t="shared" si="6"/>
        <v>0.17031995399999986</v>
      </c>
      <c r="AG99">
        <f t="shared" si="6"/>
        <v>0.99777631199999872</v>
      </c>
      <c r="AH99">
        <f t="shared" si="6"/>
        <v>0.90605482450000019</v>
      </c>
      <c r="AI99">
        <f t="shared" si="6"/>
        <v>7.85744835E-2</v>
      </c>
      <c r="AJ99">
        <f t="shared" si="6"/>
        <v>0</v>
      </c>
      <c r="AK99">
        <f t="shared" si="6"/>
        <v>1.2343576079999996</v>
      </c>
      <c r="AL99">
        <f t="shared" si="6"/>
        <v>0.3539881939999997</v>
      </c>
      <c r="AM99">
        <f t="shared" si="6"/>
        <v>0.11745328450000003</v>
      </c>
      <c r="AN99">
        <f t="shared" si="6"/>
        <v>1.4975135999999962E-2</v>
      </c>
      <c r="AO99">
        <f t="shared" si="6"/>
        <v>0.10220667449999982</v>
      </c>
      <c r="AP99">
        <f t="shared" si="6"/>
        <v>0.14372403000000003</v>
      </c>
      <c r="AQ99">
        <f t="shared" si="6"/>
        <v>0.34980399999999989</v>
      </c>
      <c r="AR99">
        <f t="shared" si="6"/>
        <v>0.43100849999999963</v>
      </c>
      <c r="AS99">
        <f t="shared" si="6"/>
        <v>0.33456039249999925</v>
      </c>
      <c r="AT99">
        <f t="shared" si="6"/>
        <v>0.22223227975000009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1.8984701677499991</v>
      </c>
      <c r="BA99">
        <f t="shared" si="4"/>
        <v>37.898158702750024</v>
      </c>
      <c r="BD99">
        <f t="shared" ref="BD99:DJ99" si="7">SUM(BD3:BD98)/4000</f>
        <v>0.16174250000000009</v>
      </c>
      <c r="BE99">
        <f t="shared" si="7"/>
        <v>4.4399999999999919E-2</v>
      </c>
      <c r="BF99">
        <f t="shared" si="7"/>
        <v>5.1839999999999935E-2</v>
      </c>
      <c r="BG99">
        <f t="shared" si="7"/>
        <v>4.1279999999999976E-2</v>
      </c>
      <c r="BH99">
        <f t="shared" si="7"/>
        <v>0.14520000000000005</v>
      </c>
      <c r="BI99">
        <f t="shared" si="7"/>
        <v>2.338999999999997E-2</v>
      </c>
      <c r="BJ99">
        <f t="shared" si="7"/>
        <v>2.286249999999999E-2</v>
      </c>
      <c r="BK99">
        <f t="shared" si="7"/>
        <v>4.4399999999999988E-2</v>
      </c>
      <c r="BL99">
        <f t="shared" si="7"/>
        <v>0</v>
      </c>
      <c r="BM99">
        <f t="shared" si="7"/>
        <v>4.2049999999999987E-3</v>
      </c>
      <c r="BN99">
        <f t="shared" si="7"/>
        <v>8.1119999999999914E-2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4.9920000000000089E-2</v>
      </c>
      <c r="BS99">
        <f t="shared" si="7"/>
        <v>3.7920000000000016E-2</v>
      </c>
      <c r="BT99">
        <f t="shared" si="7"/>
        <v>6.6729551999999914E-2</v>
      </c>
      <c r="BU99">
        <f t="shared" si="7"/>
        <v>3.109317199999995E-2</v>
      </c>
      <c r="BV99">
        <f t="shared" si="7"/>
        <v>4.5876263999999993E-2</v>
      </c>
      <c r="BW99">
        <f t="shared" si="7"/>
        <v>4.444096800000006E-2</v>
      </c>
      <c r="BX99">
        <f t="shared" si="7"/>
        <v>4.4823456000000067E-2</v>
      </c>
      <c r="BY99">
        <f t="shared" si="7"/>
        <v>6.218630399999988E-2</v>
      </c>
      <c r="BZ99">
        <f t="shared" si="7"/>
        <v>3.0761495999999972E-2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0.12312890400000026</v>
      </c>
      <c r="CK99">
        <f t="shared" si="7"/>
        <v>4.2661199999999989E-2</v>
      </c>
      <c r="CL99">
        <f t="shared" si="7"/>
        <v>3.0887711999999935E-2</v>
      </c>
      <c r="CM99">
        <f t="shared" si="7"/>
        <v>8.1543647999999885E-2</v>
      </c>
      <c r="CN99">
        <f t="shared" si="7"/>
        <v>8.2085928000000016E-2</v>
      </c>
      <c r="CO99">
        <f t="shared" si="7"/>
        <v>9.9498096000000161E-2</v>
      </c>
      <c r="CP99">
        <f t="shared" si="7"/>
        <v>9.8633183999999888E-2</v>
      </c>
      <c r="CQ99">
        <f t="shared" si="7"/>
        <v>8.2085928000000016E-2</v>
      </c>
      <c r="CR99">
        <f t="shared" si="7"/>
        <v>7.8533999999999861E-3</v>
      </c>
      <c r="CS99">
        <f t="shared" si="7"/>
        <v>5.186587200000007E-2</v>
      </c>
      <c r="CT99">
        <f t="shared" si="7"/>
        <v>3.1351460000000001E-3</v>
      </c>
      <c r="CU99">
        <f t="shared" si="7"/>
        <v>5.0425592500000001E-3</v>
      </c>
      <c r="CV99">
        <f t="shared" si="7"/>
        <v>4.9007145000000019E-3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1.8984701677499991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202.77</v>
      </c>
      <c r="C3" s="75">
        <v>74.28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</v>
      </c>
      <c r="J3">
        <v>270.27999999999997</v>
      </c>
      <c r="K3">
        <v>100.66</v>
      </c>
      <c r="L3">
        <v>2.12</v>
      </c>
      <c r="M3">
        <v>2.5</v>
      </c>
      <c r="N3" s="135">
        <v>0</v>
      </c>
      <c r="O3" s="135">
        <v>0</v>
      </c>
      <c r="P3" s="135">
        <v>0</v>
      </c>
      <c r="Q3">
        <v>2.0699999999999998</v>
      </c>
      <c r="R3">
        <v>0</v>
      </c>
      <c r="S3">
        <v>2.54</v>
      </c>
      <c r="T3">
        <v>12.55</v>
      </c>
      <c r="U3">
        <v>4.18</v>
      </c>
      <c r="V3">
        <v>4.18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1.69</v>
      </c>
      <c r="AD3">
        <v>7.65</v>
      </c>
      <c r="AE3">
        <v>7.65</v>
      </c>
      <c r="AF3">
        <v>1.73</v>
      </c>
    </row>
    <row r="4" spans="1:32">
      <c r="A4" t="s">
        <v>46</v>
      </c>
      <c r="B4" s="75">
        <v>202.77</v>
      </c>
      <c r="C4" s="75">
        <v>74.28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</v>
      </c>
      <c r="J4">
        <v>270.27999999999997</v>
      </c>
      <c r="K4">
        <v>100.66</v>
      </c>
      <c r="L4">
        <v>2.12</v>
      </c>
      <c r="M4">
        <v>2.4500000000000002</v>
      </c>
      <c r="N4" s="135">
        <v>0</v>
      </c>
      <c r="O4" s="135">
        <v>0</v>
      </c>
      <c r="P4" s="135">
        <v>0</v>
      </c>
      <c r="Q4">
        <v>2.0699999999999998</v>
      </c>
      <c r="R4">
        <v>0</v>
      </c>
      <c r="S4">
        <v>2.54</v>
      </c>
      <c r="T4">
        <v>12.55</v>
      </c>
      <c r="U4">
        <v>4.18</v>
      </c>
      <c r="V4">
        <v>4.18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1.69</v>
      </c>
      <c r="AD4">
        <v>7.65</v>
      </c>
      <c r="AE4">
        <v>7.65</v>
      </c>
      <c r="AF4">
        <v>1.73</v>
      </c>
    </row>
    <row r="5" spans="1:32">
      <c r="A5" t="s">
        <v>47</v>
      </c>
      <c r="B5" s="75">
        <v>202.77</v>
      </c>
      <c r="C5" s="75">
        <v>74.28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</v>
      </c>
      <c r="J5">
        <v>270.27999999999997</v>
      </c>
      <c r="K5">
        <v>100.66</v>
      </c>
      <c r="L5">
        <v>2.12</v>
      </c>
      <c r="M5">
        <v>2.4</v>
      </c>
      <c r="N5" s="135">
        <v>0</v>
      </c>
      <c r="O5" s="135">
        <v>0</v>
      </c>
      <c r="P5" s="135">
        <v>0</v>
      </c>
      <c r="Q5">
        <v>2.0699999999999998</v>
      </c>
      <c r="R5">
        <v>0</v>
      </c>
      <c r="S5">
        <v>2.54</v>
      </c>
      <c r="T5">
        <v>12.74</v>
      </c>
      <c r="U5">
        <v>4.25</v>
      </c>
      <c r="V5">
        <v>4.24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1.67</v>
      </c>
      <c r="AD5">
        <v>7.64</v>
      </c>
      <c r="AE5">
        <v>7.64</v>
      </c>
      <c r="AF5">
        <v>1.73</v>
      </c>
    </row>
    <row r="6" spans="1:32">
      <c r="A6" t="s">
        <v>48</v>
      </c>
      <c r="B6" s="75">
        <v>188.36</v>
      </c>
      <c r="C6" s="75">
        <v>74.28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</v>
      </c>
      <c r="J6">
        <v>270.27999999999997</v>
      </c>
      <c r="K6">
        <v>100.66</v>
      </c>
      <c r="L6">
        <v>2.12</v>
      </c>
      <c r="M6">
        <v>2.34</v>
      </c>
      <c r="N6" s="135">
        <v>0</v>
      </c>
      <c r="O6" s="135">
        <v>0</v>
      </c>
      <c r="P6" s="135">
        <v>0</v>
      </c>
      <c r="Q6">
        <v>2.0699999999999998</v>
      </c>
      <c r="R6">
        <v>0</v>
      </c>
      <c r="S6">
        <v>2.54</v>
      </c>
      <c r="T6">
        <v>12.76</v>
      </c>
      <c r="U6">
        <v>4.25</v>
      </c>
      <c r="V6">
        <v>4.25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1.67</v>
      </c>
      <c r="AD6">
        <v>7.62</v>
      </c>
      <c r="AE6">
        <v>7.62</v>
      </c>
      <c r="AF6">
        <v>1.73</v>
      </c>
    </row>
    <row r="7" spans="1:32">
      <c r="A7" t="s">
        <v>49</v>
      </c>
      <c r="B7" s="75">
        <v>188.36</v>
      </c>
      <c r="C7" s="75">
        <v>74.28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</v>
      </c>
      <c r="J7">
        <v>270.27999999999997</v>
      </c>
      <c r="K7">
        <v>76.88</v>
      </c>
      <c r="L7">
        <v>2.12</v>
      </c>
      <c r="M7">
        <v>2.1</v>
      </c>
      <c r="N7" s="135">
        <v>0</v>
      </c>
      <c r="O7" s="135">
        <v>0</v>
      </c>
      <c r="P7" s="135">
        <v>0</v>
      </c>
      <c r="Q7">
        <v>2.0699999999999998</v>
      </c>
      <c r="R7">
        <v>0</v>
      </c>
      <c r="S7">
        <v>2.54</v>
      </c>
      <c r="T7">
        <v>12.77</v>
      </c>
      <c r="U7">
        <v>4.26</v>
      </c>
      <c r="V7">
        <v>4.24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1.67</v>
      </c>
      <c r="AD7">
        <v>7.24</v>
      </c>
      <c r="AE7">
        <v>7.24</v>
      </c>
      <c r="AF7">
        <v>1.73</v>
      </c>
    </row>
    <row r="8" spans="1:32">
      <c r="A8" t="s">
        <v>50</v>
      </c>
      <c r="B8" s="75">
        <v>188.36</v>
      </c>
      <c r="C8" s="75">
        <v>66.900000000000006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</v>
      </c>
      <c r="J8">
        <v>270.27999999999997</v>
      </c>
      <c r="K8">
        <v>76.88</v>
      </c>
      <c r="L8">
        <v>2.12</v>
      </c>
      <c r="M8">
        <v>2.0299999999999998</v>
      </c>
      <c r="N8" s="135">
        <v>0</v>
      </c>
      <c r="O8" s="135">
        <v>0</v>
      </c>
      <c r="P8" s="135">
        <v>0</v>
      </c>
      <c r="Q8">
        <v>2.0699999999999998</v>
      </c>
      <c r="R8">
        <v>0</v>
      </c>
      <c r="S8">
        <v>2.54</v>
      </c>
      <c r="T8">
        <v>12.76</v>
      </c>
      <c r="U8">
        <v>4.25</v>
      </c>
      <c r="V8">
        <v>4.26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1.67</v>
      </c>
      <c r="AD8">
        <v>6.94</v>
      </c>
      <c r="AE8">
        <v>6.94</v>
      </c>
      <c r="AF8">
        <v>1.73</v>
      </c>
    </row>
    <row r="9" spans="1:32">
      <c r="A9" t="s">
        <v>51</v>
      </c>
      <c r="B9" s="75">
        <v>188.36</v>
      </c>
      <c r="C9" s="75">
        <v>54.41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</v>
      </c>
      <c r="J9">
        <v>270.27999999999997</v>
      </c>
      <c r="K9">
        <v>52.86</v>
      </c>
      <c r="L9">
        <v>2.12</v>
      </c>
      <c r="M9">
        <v>2</v>
      </c>
      <c r="N9" s="135">
        <v>0</v>
      </c>
      <c r="O9" s="135">
        <v>0</v>
      </c>
      <c r="P9" s="135">
        <v>0</v>
      </c>
      <c r="Q9">
        <v>2.0699999999999998</v>
      </c>
      <c r="R9">
        <v>0</v>
      </c>
      <c r="S9">
        <v>2.54</v>
      </c>
      <c r="T9">
        <v>12.75</v>
      </c>
      <c r="U9">
        <v>4.25</v>
      </c>
      <c r="V9">
        <v>4.25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1.69</v>
      </c>
      <c r="AD9">
        <v>6.69</v>
      </c>
      <c r="AE9">
        <v>6.69</v>
      </c>
      <c r="AF9">
        <v>1.73</v>
      </c>
    </row>
    <row r="10" spans="1:32">
      <c r="A10" t="s">
        <v>52</v>
      </c>
      <c r="B10" s="75">
        <v>188.36</v>
      </c>
      <c r="C10" s="75">
        <v>54.41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</v>
      </c>
      <c r="J10">
        <v>270.27999999999997</v>
      </c>
      <c r="K10">
        <v>52.86</v>
      </c>
      <c r="L10">
        <v>2.12</v>
      </c>
      <c r="M10">
        <v>1.97</v>
      </c>
      <c r="N10" s="135">
        <v>0</v>
      </c>
      <c r="O10" s="135">
        <v>0</v>
      </c>
      <c r="P10" s="135">
        <v>0</v>
      </c>
      <c r="Q10">
        <v>2.0699999999999998</v>
      </c>
      <c r="R10">
        <v>0</v>
      </c>
      <c r="S10">
        <v>2.54</v>
      </c>
      <c r="T10">
        <v>12.74</v>
      </c>
      <c r="U10">
        <v>4.25</v>
      </c>
      <c r="V10">
        <v>4.24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1.69</v>
      </c>
      <c r="AD10">
        <v>6.51</v>
      </c>
      <c r="AE10">
        <v>6.51</v>
      </c>
      <c r="AF10">
        <v>1.73</v>
      </c>
    </row>
    <row r="11" spans="1:32">
      <c r="A11" t="s">
        <v>53</v>
      </c>
      <c r="B11" s="75">
        <v>188.36</v>
      </c>
      <c r="C11" s="75">
        <v>54.41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</v>
      </c>
      <c r="J11">
        <v>270.27999999999997</v>
      </c>
      <c r="K11">
        <v>52.86</v>
      </c>
      <c r="L11">
        <v>2.12</v>
      </c>
      <c r="M11">
        <v>1.93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2.54</v>
      </c>
      <c r="T11">
        <v>12.73</v>
      </c>
      <c r="U11">
        <v>4.24</v>
      </c>
      <c r="V11">
        <v>4.25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1.7</v>
      </c>
      <c r="AD11">
        <v>3.79</v>
      </c>
      <c r="AE11">
        <v>3.79</v>
      </c>
      <c r="AF11">
        <v>1.73</v>
      </c>
    </row>
    <row r="12" spans="1:32">
      <c r="A12" t="s">
        <v>54</v>
      </c>
      <c r="B12" s="75">
        <v>188.36</v>
      </c>
      <c r="C12" s="75">
        <v>54.41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35.07</v>
      </c>
      <c r="J12">
        <v>270.27999999999997</v>
      </c>
      <c r="K12">
        <v>52.86</v>
      </c>
      <c r="L12">
        <v>2.12</v>
      </c>
      <c r="M12">
        <v>1.63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2.54</v>
      </c>
      <c r="T12">
        <v>12.54</v>
      </c>
      <c r="U12">
        <v>4.18</v>
      </c>
      <c r="V12">
        <v>4.18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1.7</v>
      </c>
      <c r="AD12">
        <v>3.59</v>
      </c>
      <c r="AE12">
        <v>3.59</v>
      </c>
      <c r="AF12">
        <v>1.73</v>
      </c>
    </row>
    <row r="13" spans="1:32">
      <c r="A13" t="s">
        <v>55</v>
      </c>
      <c r="B13" s="75">
        <v>188.36</v>
      </c>
      <c r="C13" s="75">
        <v>54.41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35.07</v>
      </c>
      <c r="J13">
        <v>270.27999999999997</v>
      </c>
      <c r="K13">
        <v>52.86</v>
      </c>
      <c r="L13">
        <v>2.12</v>
      </c>
      <c r="M13">
        <v>1.93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2.54</v>
      </c>
      <c r="T13">
        <v>12.52</v>
      </c>
      <c r="U13">
        <v>4.17</v>
      </c>
      <c r="V13">
        <v>4.18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1.7</v>
      </c>
      <c r="AD13">
        <v>3.5</v>
      </c>
      <c r="AE13">
        <v>3.5</v>
      </c>
      <c r="AF13">
        <v>1.73</v>
      </c>
    </row>
    <row r="14" spans="1:32">
      <c r="A14" t="s">
        <v>56</v>
      </c>
      <c r="B14" s="75">
        <v>188.36</v>
      </c>
      <c r="C14" s="75">
        <v>54.41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35.07</v>
      </c>
      <c r="J14">
        <v>270.27999999999997</v>
      </c>
      <c r="K14">
        <v>52.86</v>
      </c>
      <c r="L14">
        <v>2.12</v>
      </c>
      <c r="M14">
        <v>1.97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2.54</v>
      </c>
      <c r="T14">
        <v>12.52</v>
      </c>
      <c r="U14">
        <v>4.17</v>
      </c>
      <c r="V14">
        <v>4.18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1.7</v>
      </c>
      <c r="AD14">
        <v>3.69</v>
      </c>
      <c r="AE14">
        <v>3.69</v>
      </c>
      <c r="AF14">
        <v>1.73</v>
      </c>
    </row>
    <row r="15" spans="1:32">
      <c r="A15" t="s">
        <v>57</v>
      </c>
      <c r="B15" s="75">
        <v>188.36</v>
      </c>
      <c r="C15" s="75">
        <v>54.41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35.07</v>
      </c>
      <c r="J15">
        <v>270.27999999999997</v>
      </c>
      <c r="K15">
        <v>52.86</v>
      </c>
      <c r="L15">
        <v>2.12</v>
      </c>
      <c r="M15">
        <v>2.02</v>
      </c>
      <c r="N15" s="135">
        <v>0</v>
      </c>
      <c r="O15" s="135">
        <v>0</v>
      </c>
      <c r="P15" s="135">
        <v>0</v>
      </c>
      <c r="Q15">
        <v>1.99</v>
      </c>
      <c r="R15">
        <v>0</v>
      </c>
      <c r="S15">
        <v>2.5</v>
      </c>
      <c r="T15">
        <v>12.76</v>
      </c>
      <c r="U15">
        <v>4.25</v>
      </c>
      <c r="V15">
        <v>4.26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1.69</v>
      </c>
      <c r="AD15">
        <v>3.78</v>
      </c>
      <c r="AE15">
        <v>3.78</v>
      </c>
      <c r="AF15">
        <v>1.73</v>
      </c>
    </row>
    <row r="16" spans="1:32">
      <c r="A16" t="s">
        <v>58</v>
      </c>
      <c r="B16" s="75">
        <v>188.36</v>
      </c>
      <c r="C16" s="75">
        <v>54.41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35.07</v>
      </c>
      <c r="J16">
        <v>270.27999999999997</v>
      </c>
      <c r="K16">
        <v>52.86</v>
      </c>
      <c r="L16">
        <v>2.12</v>
      </c>
      <c r="M16">
        <v>8.44</v>
      </c>
      <c r="N16" s="135">
        <v>0</v>
      </c>
      <c r="O16" s="135">
        <v>0</v>
      </c>
      <c r="P16" s="135">
        <v>0</v>
      </c>
      <c r="Q16">
        <v>1.99</v>
      </c>
      <c r="R16">
        <v>0</v>
      </c>
      <c r="S16">
        <v>2.5</v>
      </c>
      <c r="T16">
        <v>12.77</v>
      </c>
      <c r="U16">
        <v>4.26</v>
      </c>
      <c r="V16">
        <v>4.24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1.66</v>
      </c>
      <c r="AD16">
        <v>3.75</v>
      </c>
      <c r="AE16">
        <v>3.75</v>
      </c>
      <c r="AF16">
        <v>1.73</v>
      </c>
    </row>
    <row r="17" spans="1:32">
      <c r="A17" t="s">
        <v>59</v>
      </c>
      <c r="B17" s="75">
        <v>188.36</v>
      </c>
      <c r="C17" s="75">
        <v>54.41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</v>
      </c>
      <c r="J17">
        <v>270.27999999999997</v>
      </c>
      <c r="K17">
        <v>52.86</v>
      </c>
      <c r="L17">
        <v>2.12</v>
      </c>
      <c r="M17">
        <v>8.18</v>
      </c>
      <c r="N17" s="135">
        <v>0</v>
      </c>
      <c r="O17" s="135">
        <v>0</v>
      </c>
      <c r="P17" s="135">
        <v>0</v>
      </c>
      <c r="Q17">
        <v>1.99</v>
      </c>
      <c r="R17">
        <v>0</v>
      </c>
      <c r="S17">
        <v>2.5</v>
      </c>
      <c r="T17">
        <v>7.86</v>
      </c>
      <c r="U17">
        <v>2.62</v>
      </c>
      <c r="V17">
        <v>2.61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1.66</v>
      </c>
      <c r="AD17">
        <v>3.68</v>
      </c>
      <c r="AE17">
        <v>3.68</v>
      </c>
      <c r="AF17">
        <v>1.73</v>
      </c>
    </row>
    <row r="18" spans="1:32">
      <c r="A18" t="s">
        <v>60</v>
      </c>
      <c r="B18" s="75">
        <v>188.36</v>
      </c>
      <c r="C18" s="75">
        <v>54.41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</v>
      </c>
      <c r="J18">
        <v>270.27999999999997</v>
      </c>
      <c r="K18">
        <v>52.86</v>
      </c>
      <c r="L18">
        <v>2.12</v>
      </c>
      <c r="M18">
        <v>7.95</v>
      </c>
      <c r="N18" s="135">
        <v>0</v>
      </c>
      <c r="O18" s="135">
        <v>0</v>
      </c>
      <c r="P18" s="135">
        <v>0</v>
      </c>
      <c r="Q18">
        <v>1.99</v>
      </c>
      <c r="R18">
        <v>0</v>
      </c>
      <c r="S18">
        <v>2.5</v>
      </c>
      <c r="T18">
        <v>8.1</v>
      </c>
      <c r="U18">
        <v>2.7</v>
      </c>
      <c r="V18">
        <v>2.7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1.66</v>
      </c>
      <c r="AD18">
        <v>3.59</v>
      </c>
      <c r="AE18">
        <v>3.59</v>
      </c>
      <c r="AF18">
        <v>1.73</v>
      </c>
    </row>
    <row r="19" spans="1:32">
      <c r="A19" t="s">
        <v>61</v>
      </c>
      <c r="B19" s="75">
        <v>188.36</v>
      </c>
      <c r="C19" s="75">
        <v>54.41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</v>
      </c>
      <c r="J19">
        <v>270.27999999999997</v>
      </c>
      <c r="K19">
        <v>52.86</v>
      </c>
      <c r="L19">
        <v>2.0499999999999998</v>
      </c>
      <c r="M19">
        <v>7.82</v>
      </c>
      <c r="N19" s="135">
        <v>0</v>
      </c>
      <c r="O19" s="135">
        <v>0</v>
      </c>
      <c r="P19" s="135">
        <v>0</v>
      </c>
      <c r="Q19">
        <v>1.99</v>
      </c>
      <c r="R19">
        <v>0</v>
      </c>
      <c r="S19">
        <v>2.5</v>
      </c>
      <c r="T19">
        <v>8.02</v>
      </c>
      <c r="U19">
        <v>2.67</v>
      </c>
      <c r="V19">
        <v>2.68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1.66</v>
      </c>
      <c r="AD19">
        <v>3.76</v>
      </c>
      <c r="AE19">
        <v>3.76</v>
      </c>
      <c r="AF19">
        <v>1.73</v>
      </c>
    </row>
    <row r="20" spans="1:32">
      <c r="A20" t="s">
        <v>62</v>
      </c>
      <c r="B20" s="75">
        <v>188.36</v>
      </c>
      <c r="C20" s="75">
        <v>54.41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</v>
      </c>
      <c r="J20">
        <v>270.27999999999997</v>
      </c>
      <c r="K20">
        <v>52.86</v>
      </c>
      <c r="L20">
        <v>2.0499999999999998</v>
      </c>
      <c r="M20">
        <v>7.73</v>
      </c>
      <c r="N20" s="135">
        <v>0</v>
      </c>
      <c r="O20" s="135">
        <v>0</v>
      </c>
      <c r="P20" s="135">
        <v>0</v>
      </c>
      <c r="Q20">
        <v>1.99</v>
      </c>
      <c r="R20">
        <v>0</v>
      </c>
      <c r="S20">
        <v>2.5</v>
      </c>
      <c r="T20">
        <v>8.1999999999999993</v>
      </c>
      <c r="U20">
        <v>2.73</v>
      </c>
      <c r="V20">
        <v>2.74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1.66</v>
      </c>
      <c r="AD20">
        <v>3.74</v>
      </c>
      <c r="AE20">
        <v>3.74</v>
      </c>
      <c r="AF20">
        <v>1.73</v>
      </c>
    </row>
    <row r="21" spans="1:32">
      <c r="A21" t="s">
        <v>63</v>
      </c>
      <c r="B21" s="75">
        <v>188.36</v>
      </c>
      <c r="C21" s="75">
        <v>54.41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</v>
      </c>
      <c r="J21">
        <v>270.27999999999997</v>
      </c>
      <c r="K21">
        <v>52.86</v>
      </c>
      <c r="L21">
        <v>2.0499999999999998</v>
      </c>
      <c r="M21">
        <v>7.63</v>
      </c>
      <c r="N21" s="135">
        <v>0</v>
      </c>
      <c r="O21" s="135">
        <v>0</v>
      </c>
      <c r="P21" s="135">
        <v>0</v>
      </c>
      <c r="Q21">
        <v>1.99</v>
      </c>
      <c r="R21">
        <v>0</v>
      </c>
      <c r="S21">
        <v>2.5</v>
      </c>
      <c r="T21">
        <v>8.2100000000000009</v>
      </c>
      <c r="U21">
        <v>2.74</v>
      </c>
      <c r="V21">
        <v>2.73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2.58</v>
      </c>
      <c r="AD21">
        <v>6.37</v>
      </c>
      <c r="AE21">
        <v>6.37</v>
      </c>
      <c r="AF21">
        <v>1.73</v>
      </c>
    </row>
    <row r="22" spans="1:32">
      <c r="A22" t="s">
        <v>64</v>
      </c>
      <c r="B22" s="75">
        <v>188.36</v>
      </c>
      <c r="C22" s="75">
        <v>74.28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</v>
      </c>
      <c r="J22">
        <v>270.27999999999997</v>
      </c>
      <c r="K22">
        <v>52.86</v>
      </c>
      <c r="L22">
        <v>2.0499999999999998</v>
      </c>
      <c r="M22">
        <v>2.95</v>
      </c>
      <c r="N22" s="135">
        <v>0</v>
      </c>
      <c r="O22" s="135">
        <v>0</v>
      </c>
      <c r="P22" s="135">
        <v>0</v>
      </c>
      <c r="Q22">
        <v>1.99</v>
      </c>
      <c r="R22">
        <v>0</v>
      </c>
      <c r="S22">
        <v>2.5</v>
      </c>
      <c r="T22">
        <v>7.98</v>
      </c>
      <c r="U22">
        <v>2.66</v>
      </c>
      <c r="V22">
        <v>2.66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2.5099999999999998</v>
      </c>
      <c r="AD22">
        <v>6.3</v>
      </c>
      <c r="AE22">
        <v>6.3</v>
      </c>
      <c r="AF22">
        <v>1.73</v>
      </c>
    </row>
    <row r="23" spans="1:32">
      <c r="A23" t="s">
        <v>65</v>
      </c>
      <c r="B23" s="75">
        <v>202.77</v>
      </c>
      <c r="C23" s="75">
        <v>86.68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</v>
      </c>
      <c r="J23">
        <v>270.27999999999997</v>
      </c>
      <c r="K23">
        <v>81.680000000000007</v>
      </c>
      <c r="L23">
        <v>2.0499999999999998</v>
      </c>
      <c r="M23">
        <v>2.94</v>
      </c>
      <c r="N23" s="135">
        <v>0</v>
      </c>
      <c r="O23" s="135">
        <v>0</v>
      </c>
      <c r="P23" s="135">
        <v>0</v>
      </c>
      <c r="Q23">
        <v>1.99</v>
      </c>
      <c r="R23">
        <v>0</v>
      </c>
      <c r="S23">
        <v>2.5</v>
      </c>
      <c r="T23">
        <v>7.86</v>
      </c>
      <c r="U23">
        <v>2.62</v>
      </c>
      <c r="V23">
        <v>2.63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2.52</v>
      </c>
      <c r="AD23">
        <v>6.52</v>
      </c>
      <c r="AE23">
        <v>6.52</v>
      </c>
      <c r="AF23">
        <v>1.73</v>
      </c>
    </row>
    <row r="24" spans="1:32">
      <c r="A24" t="s">
        <v>66</v>
      </c>
      <c r="B24" s="75">
        <v>224.58</v>
      </c>
      <c r="C24" s="75">
        <v>86.68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</v>
      </c>
      <c r="J24">
        <v>270.27999999999997</v>
      </c>
      <c r="K24">
        <v>100.66</v>
      </c>
      <c r="L24">
        <v>2.0499999999999998</v>
      </c>
      <c r="M24">
        <v>2.93</v>
      </c>
      <c r="N24" s="135">
        <v>0</v>
      </c>
      <c r="O24" s="135">
        <v>0</v>
      </c>
      <c r="P24" s="135">
        <v>0</v>
      </c>
      <c r="Q24">
        <v>1.99</v>
      </c>
      <c r="R24">
        <v>0</v>
      </c>
      <c r="S24">
        <v>2.5</v>
      </c>
      <c r="T24">
        <v>7.86</v>
      </c>
      <c r="U24">
        <v>2.62</v>
      </c>
      <c r="V24">
        <v>2.63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2.54</v>
      </c>
      <c r="AD24">
        <v>6.47</v>
      </c>
      <c r="AE24">
        <v>6.47</v>
      </c>
      <c r="AF24">
        <v>1.73</v>
      </c>
    </row>
    <row r="25" spans="1:32">
      <c r="A25" t="s">
        <v>67</v>
      </c>
      <c r="B25" s="75">
        <v>259.83</v>
      </c>
      <c r="C25" s="75">
        <v>86.68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47.14</v>
      </c>
      <c r="J25">
        <v>270.27999999999997</v>
      </c>
      <c r="K25">
        <v>100.66</v>
      </c>
      <c r="L25">
        <v>2.0499999999999998</v>
      </c>
      <c r="M25">
        <v>2.94</v>
      </c>
      <c r="N25" s="135">
        <v>0</v>
      </c>
      <c r="O25" s="135">
        <v>0</v>
      </c>
      <c r="P25" s="135">
        <v>0</v>
      </c>
      <c r="Q25">
        <v>1.99</v>
      </c>
      <c r="R25">
        <v>0</v>
      </c>
      <c r="S25">
        <v>2.5</v>
      </c>
      <c r="T25">
        <v>8.1199999999999992</v>
      </c>
      <c r="U25">
        <v>2.71</v>
      </c>
      <c r="V25">
        <v>2.71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2.64</v>
      </c>
      <c r="AD25">
        <v>6.25</v>
      </c>
      <c r="AE25">
        <v>6.25</v>
      </c>
      <c r="AF25">
        <v>1.73</v>
      </c>
    </row>
    <row r="26" spans="1:32">
      <c r="A26" t="s">
        <v>68</v>
      </c>
      <c r="B26" s="75">
        <v>259.83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56.56</v>
      </c>
      <c r="J26">
        <v>270.27999999999997</v>
      </c>
      <c r="K26">
        <v>100.66</v>
      </c>
      <c r="L26">
        <v>2.0499999999999998</v>
      </c>
      <c r="M26">
        <v>2.94</v>
      </c>
      <c r="N26" s="135">
        <v>0</v>
      </c>
      <c r="O26" s="135">
        <v>0</v>
      </c>
      <c r="P26" s="135">
        <v>0</v>
      </c>
      <c r="Q26">
        <v>1.99</v>
      </c>
      <c r="R26">
        <v>0</v>
      </c>
      <c r="S26">
        <v>2.5</v>
      </c>
      <c r="T26">
        <v>8.19</v>
      </c>
      <c r="U26">
        <v>2.73</v>
      </c>
      <c r="V26">
        <v>2.73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2.67</v>
      </c>
      <c r="AD26">
        <v>6.41</v>
      </c>
      <c r="AE26">
        <v>6.41</v>
      </c>
      <c r="AF26">
        <v>1.73</v>
      </c>
    </row>
    <row r="27" spans="1:32">
      <c r="A27" t="s">
        <v>69</v>
      </c>
      <c r="B27" s="75">
        <v>259.83</v>
      </c>
      <c r="C27" s="75">
        <v>86.68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56.56</v>
      </c>
      <c r="J27">
        <v>270.27999999999997</v>
      </c>
      <c r="K27">
        <v>100.66</v>
      </c>
      <c r="L27">
        <v>2.0499999999999998</v>
      </c>
      <c r="M27">
        <v>2.94</v>
      </c>
      <c r="N27" s="135">
        <v>0</v>
      </c>
      <c r="O27" s="135">
        <v>0</v>
      </c>
      <c r="P27" s="135">
        <v>0</v>
      </c>
      <c r="Q27">
        <v>1.99</v>
      </c>
      <c r="R27">
        <v>0</v>
      </c>
      <c r="S27">
        <v>2.5</v>
      </c>
      <c r="T27">
        <v>8.0299999999999994</v>
      </c>
      <c r="U27">
        <v>2.68</v>
      </c>
      <c r="V27">
        <v>2.68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2.65</v>
      </c>
      <c r="AD27">
        <v>6.27</v>
      </c>
      <c r="AE27">
        <v>6.27</v>
      </c>
      <c r="AF27">
        <v>1.73</v>
      </c>
    </row>
    <row r="28" spans="1:32">
      <c r="A28" t="s">
        <v>70</v>
      </c>
      <c r="B28" s="75">
        <v>259.83</v>
      </c>
      <c r="C28" s="75">
        <v>86.68</v>
      </c>
      <c r="D28" s="135">
        <f t="shared" si="0"/>
        <v>4.3099999999999996</v>
      </c>
      <c r="E28" s="75"/>
      <c r="F28" s="78">
        <v>0</v>
      </c>
      <c r="G28" s="78">
        <v>0</v>
      </c>
      <c r="H28" s="78">
        <v>0</v>
      </c>
      <c r="I28">
        <v>56.56</v>
      </c>
      <c r="J28">
        <v>270.27999999999997</v>
      </c>
      <c r="K28">
        <v>100.66</v>
      </c>
      <c r="L28">
        <v>2.0499999999999998</v>
      </c>
      <c r="M28">
        <v>2.94</v>
      </c>
      <c r="N28" s="135">
        <v>0.6</v>
      </c>
      <c r="O28" s="135">
        <v>0.91</v>
      </c>
      <c r="P28" s="135">
        <v>2.8</v>
      </c>
      <c r="Q28">
        <v>1.99</v>
      </c>
      <c r="R28">
        <v>0</v>
      </c>
      <c r="S28">
        <v>2.5</v>
      </c>
      <c r="T28">
        <v>8.07</v>
      </c>
      <c r="U28">
        <v>2.69</v>
      </c>
      <c r="V28">
        <v>2.7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2.56</v>
      </c>
      <c r="AD28">
        <v>6.24</v>
      </c>
      <c r="AE28">
        <v>6.24</v>
      </c>
      <c r="AF28">
        <v>1.73</v>
      </c>
    </row>
    <row r="29" spans="1:32">
      <c r="A29" t="s">
        <v>71</v>
      </c>
      <c r="B29" s="75">
        <v>259.83</v>
      </c>
      <c r="C29" s="75">
        <v>86.68</v>
      </c>
      <c r="D29" s="135">
        <f t="shared" si="0"/>
        <v>21.36</v>
      </c>
      <c r="E29" s="75"/>
      <c r="F29" s="78">
        <v>0</v>
      </c>
      <c r="G29" s="78">
        <v>0</v>
      </c>
      <c r="H29" s="78">
        <v>0</v>
      </c>
      <c r="I29">
        <v>56.56</v>
      </c>
      <c r="J29">
        <v>270.27999999999997</v>
      </c>
      <c r="K29">
        <v>100.66</v>
      </c>
      <c r="L29">
        <v>2.0499999999999998</v>
      </c>
      <c r="M29">
        <v>2.92</v>
      </c>
      <c r="N29" s="135">
        <v>5.52</v>
      </c>
      <c r="O29" s="135">
        <v>6.8</v>
      </c>
      <c r="P29" s="135">
        <v>9.0399999999999991</v>
      </c>
      <c r="Q29">
        <v>1.99</v>
      </c>
      <c r="R29">
        <v>0</v>
      </c>
      <c r="S29">
        <v>2.5</v>
      </c>
      <c r="T29">
        <v>8.1199999999999992</v>
      </c>
      <c r="U29">
        <v>2.71</v>
      </c>
      <c r="V29">
        <v>2.7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2.59</v>
      </c>
      <c r="AD29">
        <v>6.2</v>
      </c>
      <c r="AE29">
        <v>6.2</v>
      </c>
      <c r="AF29">
        <v>1.73</v>
      </c>
    </row>
    <row r="30" spans="1:32">
      <c r="A30" t="s">
        <v>72</v>
      </c>
      <c r="B30" s="75">
        <v>259.83</v>
      </c>
      <c r="C30" s="75">
        <v>86.68</v>
      </c>
      <c r="D30" s="135">
        <f t="shared" si="0"/>
        <v>45.050000000000004</v>
      </c>
      <c r="E30" s="75"/>
      <c r="F30" s="78">
        <v>0</v>
      </c>
      <c r="G30" s="78">
        <v>0</v>
      </c>
      <c r="H30" s="78">
        <v>0</v>
      </c>
      <c r="I30">
        <v>56.56</v>
      </c>
      <c r="J30">
        <v>270.27999999999997</v>
      </c>
      <c r="K30">
        <v>100.66</v>
      </c>
      <c r="L30">
        <v>2.0499999999999998</v>
      </c>
      <c r="M30">
        <v>2.94</v>
      </c>
      <c r="N30" s="135">
        <v>14.74</v>
      </c>
      <c r="O30" s="135">
        <v>16.25</v>
      </c>
      <c r="P30" s="135">
        <v>14.06</v>
      </c>
      <c r="Q30">
        <v>1.99</v>
      </c>
      <c r="R30">
        <v>3.79</v>
      </c>
      <c r="S30">
        <v>2.5</v>
      </c>
      <c r="T30">
        <v>7.82</v>
      </c>
      <c r="U30">
        <v>2.61</v>
      </c>
      <c r="V30">
        <v>2.59</v>
      </c>
      <c r="W30">
        <v>0.48</v>
      </c>
      <c r="X30">
        <v>0.09</v>
      </c>
      <c r="Y30">
        <v>0.6</v>
      </c>
      <c r="Z30">
        <v>0</v>
      </c>
      <c r="AA30">
        <v>4.67</v>
      </c>
      <c r="AB30">
        <v>2.33</v>
      </c>
      <c r="AC30">
        <v>2.56</v>
      </c>
      <c r="AD30">
        <v>6.51</v>
      </c>
      <c r="AE30">
        <v>6.51</v>
      </c>
      <c r="AF30">
        <v>1.73</v>
      </c>
    </row>
    <row r="31" spans="1:32">
      <c r="A31" t="s">
        <v>73</v>
      </c>
      <c r="B31" s="75">
        <v>259.83</v>
      </c>
      <c r="C31" s="75">
        <v>86.68</v>
      </c>
      <c r="D31" s="135">
        <f t="shared" si="0"/>
        <v>80.44</v>
      </c>
      <c r="E31" s="75"/>
      <c r="F31" s="78">
        <v>0.17</v>
      </c>
      <c r="G31" s="78">
        <v>0.17</v>
      </c>
      <c r="H31" s="78">
        <v>0.17</v>
      </c>
      <c r="I31">
        <v>56.56</v>
      </c>
      <c r="J31">
        <v>270.27999999999997</v>
      </c>
      <c r="K31">
        <v>100.66</v>
      </c>
      <c r="L31">
        <v>2.0499999999999998</v>
      </c>
      <c r="M31">
        <v>2.92</v>
      </c>
      <c r="N31" s="135">
        <v>30</v>
      </c>
      <c r="O31" s="135">
        <v>27.19</v>
      </c>
      <c r="P31" s="135">
        <v>23.25</v>
      </c>
      <c r="Q31">
        <v>1.91</v>
      </c>
      <c r="R31">
        <v>11.11</v>
      </c>
      <c r="S31">
        <v>2.5</v>
      </c>
      <c r="T31">
        <v>8.08</v>
      </c>
      <c r="U31">
        <v>2.69</v>
      </c>
      <c r="V31">
        <v>2.7</v>
      </c>
      <c r="W31">
        <v>3.54</v>
      </c>
      <c r="X31">
        <v>0.71</v>
      </c>
      <c r="Y31">
        <v>1.65</v>
      </c>
      <c r="Z31">
        <v>0.2</v>
      </c>
      <c r="AA31">
        <v>4.67</v>
      </c>
      <c r="AB31">
        <v>2.33</v>
      </c>
      <c r="AC31">
        <v>2.5</v>
      </c>
      <c r="AD31">
        <v>6.29</v>
      </c>
      <c r="AE31">
        <v>6.29</v>
      </c>
      <c r="AF31">
        <v>1.73</v>
      </c>
    </row>
    <row r="32" spans="1:32">
      <c r="A32" t="s">
        <v>74</v>
      </c>
      <c r="B32" s="75">
        <v>259.83</v>
      </c>
      <c r="C32" s="75">
        <v>86.68</v>
      </c>
      <c r="D32" s="135">
        <f t="shared" si="0"/>
        <v>81.05</v>
      </c>
      <c r="E32" s="75"/>
      <c r="F32" s="78">
        <v>0.52</v>
      </c>
      <c r="G32" s="78">
        <v>0.52</v>
      </c>
      <c r="H32" s="78">
        <v>0.54</v>
      </c>
      <c r="I32">
        <v>56.56</v>
      </c>
      <c r="J32">
        <v>270.27999999999997</v>
      </c>
      <c r="K32">
        <v>100.66</v>
      </c>
      <c r="L32">
        <v>2.0499999999999998</v>
      </c>
      <c r="M32">
        <v>2.92</v>
      </c>
      <c r="N32" s="135">
        <v>27.02</v>
      </c>
      <c r="O32" s="135">
        <v>27.02</v>
      </c>
      <c r="P32" s="135">
        <v>27.01</v>
      </c>
      <c r="Q32">
        <v>1.91</v>
      </c>
      <c r="R32">
        <v>21.01</v>
      </c>
      <c r="S32">
        <v>2.5</v>
      </c>
      <c r="T32">
        <v>7.85</v>
      </c>
      <c r="U32">
        <v>2.62</v>
      </c>
      <c r="V32">
        <v>2.61</v>
      </c>
      <c r="W32">
        <v>11.51</v>
      </c>
      <c r="X32">
        <v>2.2999999999999998</v>
      </c>
      <c r="Y32">
        <v>4.07</v>
      </c>
      <c r="Z32">
        <v>3.35</v>
      </c>
      <c r="AA32">
        <v>7.33</v>
      </c>
      <c r="AB32">
        <v>3.67</v>
      </c>
      <c r="AC32">
        <v>2.46</v>
      </c>
      <c r="AD32">
        <v>5.9</v>
      </c>
      <c r="AE32">
        <v>5.9</v>
      </c>
      <c r="AF32">
        <v>1.73</v>
      </c>
    </row>
    <row r="33" spans="1:32">
      <c r="A33" t="s">
        <v>75</v>
      </c>
      <c r="B33" s="75">
        <v>259.83</v>
      </c>
      <c r="C33" s="75">
        <v>86.68</v>
      </c>
      <c r="D33" s="135">
        <f t="shared" si="0"/>
        <v>81.05</v>
      </c>
      <c r="E33" s="75"/>
      <c r="F33" s="78">
        <v>1.34</v>
      </c>
      <c r="G33" s="78">
        <v>1.34</v>
      </c>
      <c r="H33" s="78">
        <v>1.37</v>
      </c>
      <c r="I33">
        <v>56.56</v>
      </c>
      <c r="J33">
        <v>270.27999999999997</v>
      </c>
      <c r="K33">
        <v>100.66</v>
      </c>
      <c r="L33">
        <v>2.0499999999999998</v>
      </c>
      <c r="M33">
        <v>2.9</v>
      </c>
      <c r="N33" s="135">
        <v>27.02</v>
      </c>
      <c r="O33" s="135">
        <v>27.02</v>
      </c>
      <c r="P33" s="135">
        <v>27.01</v>
      </c>
      <c r="Q33">
        <v>1.91</v>
      </c>
      <c r="R33">
        <v>30.64</v>
      </c>
      <c r="S33">
        <v>2.5</v>
      </c>
      <c r="T33">
        <v>7.88</v>
      </c>
      <c r="U33">
        <v>2.63</v>
      </c>
      <c r="V33">
        <v>2.62</v>
      </c>
      <c r="W33">
        <v>24.43</v>
      </c>
      <c r="X33">
        <v>4.8899999999999997</v>
      </c>
      <c r="Y33">
        <v>8.44</v>
      </c>
      <c r="Z33">
        <v>6.57</v>
      </c>
      <c r="AA33">
        <v>14</v>
      </c>
      <c r="AB33">
        <v>7</v>
      </c>
      <c r="AC33">
        <v>2.29</v>
      </c>
      <c r="AD33">
        <v>5.65</v>
      </c>
      <c r="AE33">
        <v>5.65</v>
      </c>
      <c r="AF33">
        <v>1.73</v>
      </c>
    </row>
    <row r="34" spans="1:32">
      <c r="A34" t="s">
        <v>76</v>
      </c>
      <c r="B34" s="75">
        <v>259.83</v>
      </c>
      <c r="C34" s="75">
        <v>86.68</v>
      </c>
      <c r="D34" s="135">
        <f t="shared" si="0"/>
        <v>81.05</v>
      </c>
      <c r="E34" s="75"/>
      <c r="F34" s="78">
        <v>2.5099999999999998</v>
      </c>
      <c r="G34" s="78">
        <v>2.5099999999999998</v>
      </c>
      <c r="H34" s="78">
        <v>2.57</v>
      </c>
      <c r="I34">
        <v>56.56</v>
      </c>
      <c r="J34">
        <v>270.27999999999997</v>
      </c>
      <c r="K34">
        <v>100.66</v>
      </c>
      <c r="L34">
        <v>2.0499999999999998</v>
      </c>
      <c r="M34">
        <v>2.89</v>
      </c>
      <c r="N34" s="135">
        <v>27.02</v>
      </c>
      <c r="O34" s="135">
        <v>27.02</v>
      </c>
      <c r="P34" s="135">
        <v>27.01</v>
      </c>
      <c r="Q34">
        <v>1.91</v>
      </c>
      <c r="R34">
        <v>39.42</v>
      </c>
      <c r="S34">
        <v>2.5</v>
      </c>
      <c r="T34">
        <v>8.0500000000000007</v>
      </c>
      <c r="U34">
        <v>2.68</v>
      </c>
      <c r="V34">
        <v>2.68</v>
      </c>
      <c r="W34">
        <v>42.24</v>
      </c>
      <c r="X34">
        <v>8.4499999999999993</v>
      </c>
      <c r="Y34">
        <v>14.86</v>
      </c>
      <c r="Z34">
        <v>10.32</v>
      </c>
      <c r="AA34">
        <v>23.33</v>
      </c>
      <c r="AB34">
        <v>11.67</v>
      </c>
      <c r="AC34">
        <v>2.2799999999999998</v>
      </c>
      <c r="AD34">
        <v>5.31</v>
      </c>
      <c r="AE34">
        <v>5.31</v>
      </c>
      <c r="AF34">
        <v>1.73</v>
      </c>
    </row>
    <row r="35" spans="1:32">
      <c r="A35" t="s">
        <v>77</v>
      </c>
      <c r="B35" s="75">
        <v>259.83</v>
      </c>
      <c r="C35" s="75">
        <v>86.68</v>
      </c>
      <c r="D35" s="135">
        <f t="shared" si="0"/>
        <v>87.6</v>
      </c>
      <c r="E35" s="75"/>
      <c r="F35" s="78">
        <v>3.71</v>
      </c>
      <c r="G35" s="78">
        <v>3.71</v>
      </c>
      <c r="H35" s="78">
        <v>3.8</v>
      </c>
      <c r="I35">
        <v>56.56</v>
      </c>
      <c r="J35">
        <v>270.27999999999997</v>
      </c>
      <c r="K35">
        <v>100.66</v>
      </c>
      <c r="L35">
        <v>2.09</v>
      </c>
      <c r="M35">
        <v>2.84</v>
      </c>
      <c r="N35" s="135">
        <v>29.2</v>
      </c>
      <c r="O35" s="135">
        <v>29.2</v>
      </c>
      <c r="P35" s="135">
        <v>29.2</v>
      </c>
      <c r="Q35">
        <v>1.91</v>
      </c>
      <c r="R35">
        <v>48.46</v>
      </c>
      <c r="S35">
        <v>2.5</v>
      </c>
      <c r="T35">
        <v>7.98</v>
      </c>
      <c r="U35">
        <v>2.66</v>
      </c>
      <c r="V35">
        <v>2.66</v>
      </c>
      <c r="W35">
        <v>61.56</v>
      </c>
      <c r="X35">
        <v>12.31</v>
      </c>
      <c r="Y35">
        <v>23.33</v>
      </c>
      <c r="Z35">
        <v>13.49</v>
      </c>
      <c r="AA35">
        <v>27.33</v>
      </c>
      <c r="AB35">
        <v>13.67</v>
      </c>
      <c r="AC35">
        <v>2.31</v>
      </c>
      <c r="AD35">
        <v>4.8899999999999997</v>
      </c>
      <c r="AE35">
        <v>4.8899999999999997</v>
      </c>
      <c r="AF35">
        <v>1.73</v>
      </c>
    </row>
    <row r="36" spans="1:32">
      <c r="A36" t="s">
        <v>78</v>
      </c>
      <c r="B36" s="75">
        <v>259.83</v>
      </c>
      <c r="C36" s="75">
        <v>86.68</v>
      </c>
      <c r="D36" s="135">
        <f t="shared" si="0"/>
        <v>87.6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56.56</v>
      </c>
      <c r="J36">
        <v>270.27999999999997</v>
      </c>
      <c r="K36">
        <v>100.66</v>
      </c>
      <c r="L36">
        <v>2.09</v>
      </c>
      <c r="M36">
        <v>2.78</v>
      </c>
      <c r="N36" s="135">
        <v>29.2</v>
      </c>
      <c r="O36" s="135">
        <v>29.2</v>
      </c>
      <c r="P36" s="135">
        <v>29.2</v>
      </c>
      <c r="Q36">
        <v>1.91</v>
      </c>
      <c r="R36">
        <v>57.86</v>
      </c>
      <c r="S36">
        <v>2.5</v>
      </c>
      <c r="T36">
        <v>7.81</v>
      </c>
      <c r="U36">
        <v>2.6</v>
      </c>
      <c r="V36">
        <v>2.61</v>
      </c>
      <c r="W36">
        <v>81.81</v>
      </c>
      <c r="X36">
        <v>16.36</v>
      </c>
      <c r="Y36">
        <v>32.96</v>
      </c>
      <c r="Z36">
        <v>17.32</v>
      </c>
      <c r="AA36">
        <v>26</v>
      </c>
      <c r="AB36">
        <v>13</v>
      </c>
      <c r="AC36">
        <v>2.33</v>
      </c>
      <c r="AD36">
        <v>4.45</v>
      </c>
      <c r="AE36">
        <v>4.45</v>
      </c>
      <c r="AF36">
        <v>1.73</v>
      </c>
    </row>
    <row r="37" spans="1:32">
      <c r="A37" t="s">
        <v>79</v>
      </c>
      <c r="B37" s="75">
        <v>259.83</v>
      </c>
      <c r="C37" s="75">
        <v>86.68</v>
      </c>
      <c r="D37" s="135">
        <f t="shared" si="0"/>
        <v>87.6</v>
      </c>
      <c r="E37" s="75"/>
      <c r="F37" s="78">
        <v>6.02</v>
      </c>
      <c r="G37" s="78">
        <v>6.02</v>
      </c>
      <c r="H37" s="78">
        <v>6.17</v>
      </c>
      <c r="I37">
        <v>56.56</v>
      </c>
      <c r="J37">
        <v>270.27999999999997</v>
      </c>
      <c r="K37">
        <v>100.66</v>
      </c>
      <c r="L37">
        <v>2.09</v>
      </c>
      <c r="M37">
        <v>2.72</v>
      </c>
      <c r="N37" s="135">
        <v>29.2</v>
      </c>
      <c r="O37" s="135">
        <v>29.2</v>
      </c>
      <c r="P37" s="135">
        <v>29.2</v>
      </c>
      <c r="Q37">
        <v>1.91</v>
      </c>
      <c r="R37">
        <v>66.400000000000006</v>
      </c>
      <c r="S37">
        <v>2.5</v>
      </c>
      <c r="T37">
        <v>7.78</v>
      </c>
      <c r="U37">
        <v>2.6</v>
      </c>
      <c r="V37">
        <v>2.59</v>
      </c>
      <c r="W37">
        <v>101.6</v>
      </c>
      <c r="X37">
        <v>20.32</v>
      </c>
      <c r="Y37">
        <v>40.06</v>
      </c>
      <c r="Z37">
        <v>20.96</v>
      </c>
      <c r="AA37">
        <v>35.340000000000003</v>
      </c>
      <c r="AB37">
        <v>17.66</v>
      </c>
      <c r="AC37">
        <v>2.36</v>
      </c>
      <c r="AD37">
        <v>4.1500000000000004</v>
      </c>
      <c r="AE37">
        <v>4.1500000000000004</v>
      </c>
      <c r="AF37">
        <v>1.73</v>
      </c>
    </row>
    <row r="38" spans="1:32">
      <c r="A38" t="s">
        <v>80</v>
      </c>
      <c r="B38" s="75">
        <v>259.83</v>
      </c>
      <c r="C38" s="75">
        <v>86.68</v>
      </c>
      <c r="D38" s="135">
        <f t="shared" si="0"/>
        <v>87.6</v>
      </c>
      <c r="E38" s="75"/>
      <c r="F38" s="78">
        <v>7.66</v>
      </c>
      <c r="G38" s="78">
        <v>7.66</v>
      </c>
      <c r="H38" s="78">
        <v>7.85</v>
      </c>
      <c r="I38">
        <v>56.56</v>
      </c>
      <c r="J38">
        <v>270.27999999999997</v>
      </c>
      <c r="K38">
        <v>100.66</v>
      </c>
      <c r="L38">
        <v>2.09</v>
      </c>
      <c r="M38">
        <v>2.67</v>
      </c>
      <c r="N38" s="135">
        <v>29.2</v>
      </c>
      <c r="O38" s="135">
        <v>29.2</v>
      </c>
      <c r="P38" s="135">
        <v>29.2</v>
      </c>
      <c r="Q38">
        <v>1.91</v>
      </c>
      <c r="R38">
        <v>74.88</v>
      </c>
      <c r="S38">
        <v>2.5</v>
      </c>
      <c r="T38">
        <v>7.97</v>
      </c>
      <c r="U38">
        <v>2.66</v>
      </c>
      <c r="V38">
        <v>2.65</v>
      </c>
      <c r="W38">
        <v>120.39</v>
      </c>
      <c r="X38">
        <v>24.08</v>
      </c>
      <c r="Y38">
        <v>46.63</v>
      </c>
      <c r="Z38">
        <v>24.69</v>
      </c>
      <c r="AA38">
        <v>40.67</v>
      </c>
      <c r="AB38">
        <v>20.329999999999998</v>
      </c>
      <c r="AC38">
        <v>2.4700000000000002</v>
      </c>
      <c r="AD38">
        <v>3.67</v>
      </c>
      <c r="AE38">
        <v>3.67</v>
      </c>
      <c r="AF38">
        <v>1.73</v>
      </c>
    </row>
    <row r="39" spans="1:32">
      <c r="A39" t="s">
        <v>81</v>
      </c>
      <c r="B39" s="75">
        <v>259.83</v>
      </c>
      <c r="C39" s="75">
        <v>86.68</v>
      </c>
      <c r="D39" s="135">
        <f t="shared" si="0"/>
        <v>87.6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56.56</v>
      </c>
      <c r="J39">
        <v>270.27999999999997</v>
      </c>
      <c r="K39">
        <v>100.66</v>
      </c>
      <c r="L39">
        <v>2.09</v>
      </c>
      <c r="M39">
        <v>2.4</v>
      </c>
      <c r="N39" s="135">
        <v>29.2</v>
      </c>
      <c r="O39" s="135">
        <v>29.2</v>
      </c>
      <c r="P39" s="135">
        <v>29.2</v>
      </c>
      <c r="Q39">
        <v>1.91</v>
      </c>
      <c r="R39">
        <v>73.3</v>
      </c>
      <c r="S39">
        <v>2.4500000000000002</v>
      </c>
      <c r="T39">
        <v>7.97</v>
      </c>
      <c r="U39">
        <v>2.65</v>
      </c>
      <c r="V39">
        <v>2.66</v>
      </c>
      <c r="W39">
        <v>139.19999999999999</v>
      </c>
      <c r="X39">
        <v>27.84</v>
      </c>
      <c r="Y39">
        <v>54.29</v>
      </c>
      <c r="Z39">
        <v>24.31</v>
      </c>
      <c r="AA39">
        <v>49.34</v>
      </c>
      <c r="AB39">
        <v>24.66</v>
      </c>
      <c r="AC39">
        <v>1.18</v>
      </c>
      <c r="AD39">
        <v>4.62</v>
      </c>
      <c r="AE39">
        <v>4.62</v>
      </c>
      <c r="AF39">
        <v>1.73</v>
      </c>
    </row>
    <row r="40" spans="1:32">
      <c r="A40" t="s">
        <v>82</v>
      </c>
      <c r="B40" s="75">
        <v>259.83</v>
      </c>
      <c r="C40" s="75">
        <v>86.68</v>
      </c>
      <c r="D40" s="135">
        <f t="shared" si="0"/>
        <v>87.6</v>
      </c>
      <c r="E40" s="75"/>
      <c r="F40" s="78">
        <v>10.38</v>
      </c>
      <c r="G40" s="78">
        <v>10.38</v>
      </c>
      <c r="H40" s="78">
        <v>10.64</v>
      </c>
      <c r="I40">
        <v>56.56</v>
      </c>
      <c r="J40">
        <v>270.27999999999997</v>
      </c>
      <c r="K40">
        <v>100.66</v>
      </c>
      <c r="L40">
        <v>2.09</v>
      </c>
      <c r="M40">
        <v>2.34</v>
      </c>
      <c r="N40" s="135">
        <v>29.2</v>
      </c>
      <c r="O40" s="135">
        <v>29.2</v>
      </c>
      <c r="P40" s="135">
        <v>29.2</v>
      </c>
      <c r="Q40">
        <v>1.91</v>
      </c>
      <c r="R40">
        <v>81.739999999999995</v>
      </c>
      <c r="S40">
        <v>2.4500000000000002</v>
      </c>
      <c r="T40">
        <v>5.2</v>
      </c>
      <c r="U40">
        <v>1.73</v>
      </c>
      <c r="V40">
        <v>1.75</v>
      </c>
      <c r="W40">
        <v>156.4</v>
      </c>
      <c r="X40">
        <v>31.28</v>
      </c>
      <c r="Y40">
        <v>61.42</v>
      </c>
      <c r="Z40">
        <v>27.4</v>
      </c>
      <c r="AA40">
        <v>52.67</v>
      </c>
      <c r="AB40">
        <v>26.33</v>
      </c>
      <c r="AC40">
        <v>1.17</v>
      </c>
      <c r="AD40">
        <v>4.3899999999999997</v>
      </c>
      <c r="AE40">
        <v>4.3899999999999997</v>
      </c>
      <c r="AF40">
        <v>1.73</v>
      </c>
    </row>
    <row r="41" spans="1:32">
      <c r="A41" t="s">
        <v>83</v>
      </c>
      <c r="B41" s="75">
        <v>259.83</v>
      </c>
      <c r="C41" s="75">
        <v>86.68</v>
      </c>
      <c r="D41" s="135">
        <f t="shared" si="0"/>
        <v>87.6</v>
      </c>
      <c r="E41" s="75"/>
      <c r="F41" s="78">
        <v>11.26</v>
      </c>
      <c r="G41" s="78">
        <v>11.26</v>
      </c>
      <c r="H41" s="78">
        <v>11.53</v>
      </c>
      <c r="I41">
        <v>56.56</v>
      </c>
      <c r="J41">
        <v>270.27999999999997</v>
      </c>
      <c r="K41">
        <v>100.66</v>
      </c>
      <c r="L41">
        <v>2.09</v>
      </c>
      <c r="M41">
        <v>2.15</v>
      </c>
      <c r="N41" s="135">
        <v>29.2</v>
      </c>
      <c r="O41" s="135">
        <v>29.2</v>
      </c>
      <c r="P41" s="135">
        <v>29.2</v>
      </c>
      <c r="Q41">
        <v>1.91</v>
      </c>
      <c r="R41">
        <v>89.78</v>
      </c>
      <c r="S41">
        <v>2.4500000000000002</v>
      </c>
      <c r="T41">
        <v>5.46</v>
      </c>
      <c r="U41">
        <v>1.82</v>
      </c>
      <c r="V41">
        <v>1.82</v>
      </c>
      <c r="W41">
        <v>172.16</v>
      </c>
      <c r="X41">
        <v>34.43</v>
      </c>
      <c r="Y41">
        <v>68.45</v>
      </c>
      <c r="Z41">
        <v>30.71</v>
      </c>
      <c r="AA41">
        <v>56.67</v>
      </c>
      <c r="AB41">
        <v>28.33</v>
      </c>
      <c r="AC41">
        <v>1.18</v>
      </c>
      <c r="AD41">
        <v>4.28</v>
      </c>
      <c r="AE41">
        <v>4.28</v>
      </c>
      <c r="AF41">
        <v>1.73</v>
      </c>
    </row>
    <row r="42" spans="1:32">
      <c r="A42" t="s">
        <v>84</v>
      </c>
      <c r="B42" s="75">
        <v>259.83</v>
      </c>
      <c r="C42" s="75">
        <v>86.68</v>
      </c>
      <c r="D42" s="135">
        <f t="shared" si="0"/>
        <v>87.6</v>
      </c>
      <c r="E42" s="75"/>
      <c r="F42" s="78">
        <v>12.1</v>
      </c>
      <c r="G42" s="78">
        <v>12.1</v>
      </c>
      <c r="H42" s="78">
        <v>12.4</v>
      </c>
      <c r="I42">
        <v>56.56</v>
      </c>
      <c r="J42">
        <v>270.27999999999997</v>
      </c>
      <c r="K42">
        <v>100.66</v>
      </c>
      <c r="L42">
        <v>2.09</v>
      </c>
      <c r="M42">
        <v>2.13</v>
      </c>
      <c r="N42" s="135">
        <v>29.2</v>
      </c>
      <c r="O42" s="135">
        <v>29.2</v>
      </c>
      <c r="P42" s="135">
        <v>29.2</v>
      </c>
      <c r="Q42">
        <v>1.91</v>
      </c>
      <c r="R42">
        <v>97.37</v>
      </c>
      <c r="S42">
        <v>2.4500000000000002</v>
      </c>
      <c r="T42">
        <v>5.49</v>
      </c>
      <c r="U42">
        <v>1.83</v>
      </c>
      <c r="V42">
        <v>1.83</v>
      </c>
      <c r="W42">
        <v>187.13</v>
      </c>
      <c r="X42">
        <v>37.43</v>
      </c>
      <c r="Y42">
        <v>71.489999999999995</v>
      </c>
      <c r="Z42">
        <v>34.39</v>
      </c>
      <c r="AA42">
        <v>62.67</v>
      </c>
      <c r="AB42">
        <v>31.33</v>
      </c>
      <c r="AC42">
        <v>1.18</v>
      </c>
      <c r="AD42">
        <v>4.3099999999999996</v>
      </c>
      <c r="AE42">
        <v>4.3099999999999996</v>
      </c>
      <c r="AF42">
        <v>1.73</v>
      </c>
    </row>
    <row r="43" spans="1:32">
      <c r="A43" t="s">
        <v>85</v>
      </c>
      <c r="B43" s="75">
        <v>259.83</v>
      </c>
      <c r="C43" s="75">
        <v>86.68</v>
      </c>
      <c r="D43" s="135">
        <f t="shared" si="0"/>
        <v>87.6</v>
      </c>
      <c r="E43" s="75"/>
      <c r="F43" s="78">
        <v>12.92</v>
      </c>
      <c r="G43" s="78">
        <v>12.92</v>
      </c>
      <c r="H43" s="78">
        <v>13.25</v>
      </c>
      <c r="I43">
        <v>56.56</v>
      </c>
      <c r="J43">
        <v>270.27999999999997</v>
      </c>
      <c r="K43">
        <v>100.66</v>
      </c>
      <c r="L43">
        <v>2.09</v>
      </c>
      <c r="M43">
        <v>2.12</v>
      </c>
      <c r="N43" s="135">
        <v>29.2</v>
      </c>
      <c r="O43" s="135">
        <v>29.2</v>
      </c>
      <c r="P43" s="135">
        <v>29.2</v>
      </c>
      <c r="Q43">
        <v>1.91</v>
      </c>
      <c r="R43">
        <v>104.41</v>
      </c>
      <c r="S43">
        <v>2.4500000000000002</v>
      </c>
      <c r="T43">
        <v>5.34</v>
      </c>
      <c r="U43">
        <v>1.78</v>
      </c>
      <c r="V43">
        <v>1.78</v>
      </c>
      <c r="W43">
        <v>200.51</v>
      </c>
      <c r="X43">
        <v>40.1</v>
      </c>
      <c r="Y43">
        <v>77.510000000000005</v>
      </c>
      <c r="Z43">
        <v>37.46</v>
      </c>
      <c r="AA43">
        <v>68.67</v>
      </c>
      <c r="AB43">
        <v>34.33</v>
      </c>
      <c r="AC43">
        <v>1.17</v>
      </c>
      <c r="AD43">
        <v>3.82</v>
      </c>
      <c r="AE43">
        <v>3.82</v>
      </c>
      <c r="AF43">
        <v>1.73</v>
      </c>
    </row>
    <row r="44" spans="1:32">
      <c r="A44" t="s">
        <v>86</v>
      </c>
      <c r="B44" s="75">
        <v>259.83</v>
      </c>
      <c r="C44" s="75">
        <v>86.68</v>
      </c>
      <c r="D44" s="135">
        <f t="shared" si="0"/>
        <v>87.6</v>
      </c>
      <c r="E44" s="75"/>
      <c r="F44" s="78">
        <v>13.6</v>
      </c>
      <c r="G44" s="78">
        <v>13.6</v>
      </c>
      <c r="H44" s="78">
        <v>13.94</v>
      </c>
      <c r="I44">
        <v>56.56</v>
      </c>
      <c r="J44">
        <v>270.27999999999997</v>
      </c>
      <c r="K44">
        <v>100.66</v>
      </c>
      <c r="L44">
        <v>2.09</v>
      </c>
      <c r="M44">
        <v>2.23</v>
      </c>
      <c r="N44" s="135">
        <v>29.2</v>
      </c>
      <c r="O44" s="135">
        <v>29.2</v>
      </c>
      <c r="P44" s="135">
        <v>29.2</v>
      </c>
      <c r="Q44">
        <v>1.91</v>
      </c>
      <c r="R44">
        <v>110.48</v>
      </c>
      <c r="S44">
        <v>2.4500000000000002</v>
      </c>
      <c r="T44">
        <v>5.4</v>
      </c>
      <c r="U44">
        <v>1.8</v>
      </c>
      <c r="V44">
        <v>1.8</v>
      </c>
      <c r="W44">
        <v>211.73</v>
      </c>
      <c r="X44">
        <v>42.34</v>
      </c>
      <c r="Y44">
        <v>81.97</v>
      </c>
      <c r="Z44">
        <v>39.880000000000003</v>
      </c>
      <c r="AA44">
        <v>71.34</v>
      </c>
      <c r="AB44">
        <v>35.659999999999997</v>
      </c>
      <c r="AC44">
        <v>1.17</v>
      </c>
      <c r="AD44">
        <v>3.67</v>
      </c>
      <c r="AE44">
        <v>3.67</v>
      </c>
      <c r="AF44">
        <v>1.73</v>
      </c>
    </row>
    <row r="45" spans="1:32">
      <c r="A45" t="s">
        <v>87</v>
      </c>
      <c r="B45" s="75">
        <v>259.83</v>
      </c>
      <c r="C45" s="75">
        <v>86.68</v>
      </c>
      <c r="D45" s="135">
        <f t="shared" si="0"/>
        <v>87.6</v>
      </c>
      <c r="E45" s="75"/>
      <c r="F45" s="78">
        <v>14.19</v>
      </c>
      <c r="G45" s="78">
        <v>14.19</v>
      </c>
      <c r="H45" s="78">
        <v>14.55</v>
      </c>
      <c r="I45">
        <v>56.56</v>
      </c>
      <c r="J45">
        <v>270.27999999999997</v>
      </c>
      <c r="K45">
        <v>100.66</v>
      </c>
      <c r="L45">
        <v>2.09</v>
      </c>
      <c r="M45">
        <v>2.27</v>
      </c>
      <c r="N45" s="135">
        <v>29.2</v>
      </c>
      <c r="O45" s="135">
        <v>29.2</v>
      </c>
      <c r="P45" s="135">
        <v>29.2</v>
      </c>
      <c r="Q45">
        <v>1.91</v>
      </c>
      <c r="R45">
        <v>109.71</v>
      </c>
      <c r="S45">
        <v>2.4500000000000002</v>
      </c>
      <c r="T45">
        <v>5.41</v>
      </c>
      <c r="U45">
        <v>1.8</v>
      </c>
      <c r="V45">
        <v>1.8</v>
      </c>
      <c r="W45">
        <v>221.75</v>
      </c>
      <c r="X45">
        <v>44.35</v>
      </c>
      <c r="Y45">
        <v>83.98</v>
      </c>
      <c r="Z45">
        <v>44.8</v>
      </c>
      <c r="AA45">
        <v>73.34</v>
      </c>
      <c r="AB45">
        <v>36.659999999999997</v>
      </c>
      <c r="AC45">
        <v>1.18</v>
      </c>
      <c r="AD45">
        <v>3.34</v>
      </c>
      <c r="AE45">
        <v>3.34</v>
      </c>
      <c r="AF45">
        <v>1.73</v>
      </c>
    </row>
    <row r="46" spans="1:32">
      <c r="A46" t="s">
        <v>88</v>
      </c>
      <c r="B46" s="75">
        <v>259.83</v>
      </c>
      <c r="C46" s="75">
        <v>86.68</v>
      </c>
      <c r="D46" s="135">
        <f t="shared" si="0"/>
        <v>87.6</v>
      </c>
      <c r="E46" s="75"/>
      <c r="F46" s="78">
        <v>14.7</v>
      </c>
      <c r="G46" s="78">
        <v>14.7</v>
      </c>
      <c r="H46" s="78">
        <v>15.06</v>
      </c>
      <c r="I46">
        <v>56.56</v>
      </c>
      <c r="J46">
        <v>270.27999999999997</v>
      </c>
      <c r="K46">
        <v>100.66</v>
      </c>
      <c r="L46">
        <v>2.09</v>
      </c>
      <c r="M46">
        <v>2.16</v>
      </c>
      <c r="N46" s="135">
        <v>29.2</v>
      </c>
      <c r="O46" s="135">
        <v>29.2</v>
      </c>
      <c r="P46" s="135">
        <v>29.2</v>
      </c>
      <c r="Q46">
        <v>1.91</v>
      </c>
      <c r="R46">
        <v>114.05</v>
      </c>
      <c r="S46">
        <v>2.4500000000000002</v>
      </c>
      <c r="T46">
        <v>5.23</v>
      </c>
      <c r="U46">
        <v>1.74</v>
      </c>
      <c r="V46">
        <v>1.74</v>
      </c>
      <c r="W46">
        <v>231.09</v>
      </c>
      <c r="X46">
        <v>46.22</v>
      </c>
      <c r="Y46">
        <v>87.22</v>
      </c>
      <c r="Z46">
        <v>46.39</v>
      </c>
      <c r="AA46">
        <v>76</v>
      </c>
      <c r="AB46">
        <v>38</v>
      </c>
      <c r="AC46">
        <v>1.19</v>
      </c>
      <c r="AD46">
        <v>3.25</v>
      </c>
      <c r="AE46">
        <v>3.25</v>
      </c>
      <c r="AF46">
        <v>1.73</v>
      </c>
    </row>
    <row r="47" spans="1:32">
      <c r="A47" t="s">
        <v>89</v>
      </c>
      <c r="B47" s="75">
        <v>259.83</v>
      </c>
      <c r="C47" s="75">
        <v>86.68</v>
      </c>
      <c r="D47" s="135">
        <f t="shared" si="0"/>
        <v>87.6</v>
      </c>
      <c r="E47" s="75"/>
      <c r="F47" s="78">
        <v>15.06</v>
      </c>
      <c r="G47" s="78">
        <v>15.06</v>
      </c>
      <c r="H47" s="78">
        <v>15.44</v>
      </c>
      <c r="I47">
        <v>56.56</v>
      </c>
      <c r="J47">
        <v>270.27999999999997</v>
      </c>
      <c r="K47">
        <v>100.66</v>
      </c>
      <c r="L47">
        <v>2.0099999999999998</v>
      </c>
      <c r="M47">
        <v>2.25</v>
      </c>
      <c r="N47" s="135">
        <v>29.2</v>
      </c>
      <c r="O47" s="135">
        <v>29.2</v>
      </c>
      <c r="P47" s="135">
        <v>29.2</v>
      </c>
      <c r="Q47">
        <v>1.95</v>
      </c>
      <c r="R47">
        <v>117.95</v>
      </c>
      <c r="S47">
        <v>2.54</v>
      </c>
      <c r="T47">
        <v>5.41</v>
      </c>
      <c r="U47">
        <v>1.81</v>
      </c>
      <c r="V47">
        <v>1.8</v>
      </c>
      <c r="W47">
        <v>238.83</v>
      </c>
      <c r="X47">
        <v>47.77</v>
      </c>
      <c r="Y47">
        <v>90.1</v>
      </c>
      <c r="Z47">
        <v>47.79</v>
      </c>
      <c r="AA47">
        <v>78.67</v>
      </c>
      <c r="AB47">
        <v>39.33</v>
      </c>
      <c r="AC47">
        <v>1.19</v>
      </c>
      <c r="AD47">
        <v>3.21</v>
      </c>
      <c r="AE47">
        <v>3.21</v>
      </c>
      <c r="AF47">
        <v>1.73</v>
      </c>
    </row>
    <row r="48" spans="1:32">
      <c r="A48" t="s">
        <v>90</v>
      </c>
      <c r="B48" s="75">
        <v>259.83</v>
      </c>
      <c r="C48" s="75">
        <v>86.68</v>
      </c>
      <c r="D48" s="135">
        <f t="shared" si="0"/>
        <v>87.6</v>
      </c>
      <c r="E48" s="75"/>
      <c r="F48" s="78">
        <v>15.41</v>
      </c>
      <c r="G48" s="78">
        <v>15.41</v>
      </c>
      <c r="H48" s="78">
        <v>15.8</v>
      </c>
      <c r="I48">
        <v>56.56</v>
      </c>
      <c r="J48">
        <v>270.27999999999997</v>
      </c>
      <c r="K48">
        <v>100.66</v>
      </c>
      <c r="L48">
        <v>2.0099999999999998</v>
      </c>
      <c r="M48">
        <v>2.17</v>
      </c>
      <c r="N48" s="135">
        <v>29.2</v>
      </c>
      <c r="O48" s="135">
        <v>29.2</v>
      </c>
      <c r="P48" s="135">
        <v>29.2</v>
      </c>
      <c r="Q48">
        <v>1.95</v>
      </c>
      <c r="R48">
        <v>121.42</v>
      </c>
      <c r="S48">
        <v>2.54</v>
      </c>
      <c r="T48">
        <v>5.48</v>
      </c>
      <c r="U48">
        <v>1.83</v>
      </c>
      <c r="V48">
        <v>1.82</v>
      </c>
      <c r="W48">
        <v>244.73</v>
      </c>
      <c r="X48">
        <v>48.95</v>
      </c>
      <c r="Y48">
        <v>92.16</v>
      </c>
      <c r="Z48">
        <v>49.01</v>
      </c>
      <c r="AA48">
        <v>78.67</v>
      </c>
      <c r="AB48">
        <v>39.33</v>
      </c>
      <c r="AC48">
        <v>1.18</v>
      </c>
      <c r="AD48">
        <v>3.17</v>
      </c>
      <c r="AE48">
        <v>3.17</v>
      </c>
      <c r="AF48">
        <v>1.73</v>
      </c>
    </row>
    <row r="49" spans="1:32">
      <c r="A49" t="s">
        <v>91</v>
      </c>
      <c r="B49" s="75">
        <v>259.83</v>
      </c>
      <c r="C49" s="75">
        <v>86.68</v>
      </c>
      <c r="D49" s="135">
        <f t="shared" si="0"/>
        <v>87.6</v>
      </c>
      <c r="E49" s="75"/>
      <c r="F49" s="78">
        <v>15.73</v>
      </c>
      <c r="G49" s="78">
        <v>15.73</v>
      </c>
      <c r="H49" s="78">
        <v>16.12</v>
      </c>
      <c r="I49">
        <v>56.56</v>
      </c>
      <c r="J49">
        <v>270.27999999999997</v>
      </c>
      <c r="K49">
        <v>100.66</v>
      </c>
      <c r="L49">
        <v>2.0099999999999998</v>
      </c>
      <c r="M49">
        <v>2.1800000000000002</v>
      </c>
      <c r="N49" s="135">
        <v>29.2</v>
      </c>
      <c r="O49" s="135">
        <v>29.2</v>
      </c>
      <c r="P49" s="135">
        <v>29.2</v>
      </c>
      <c r="Q49">
        <v>1.95</v>
      </c>
      <c r="R49">
        <v>124.24</v>
      </c>
      <c r="S49">
        <v>2.54</v>
      </c>
      <c r="T49">
        <v>5.49</v>
      </c>
      <c r="U49">
        <v>1.83</v>
      </c>
      <c r="V49">
        <v>1.83</v>
      </c>
      <c r="W49">
        <v>247.53</v>
      </c>
      <c r="X49">
        <v>49.5</v>
      </c>
      <c r="Y49">
        <v>93.99</v>
      </c>
      <c r="Z49">
        <v>50</v>
      </c>
      <c r="AA49">
        <v>78.67</v>
      </c>
      <c r="AB49">
        <v>39.33</v>
      </c>
      <c r="AC49">
        <v>1.2</v>
      </c>
      <c r="AD49">
        <v>2.94</v>
      </c>
      <c r="AE49">
        <v>2.94</v>
      </c>
      <c r="AF49">
        <v>1.73</v>
      </c>
    </row>
    <row r="50" spans="1:32">
      <c r="A50" t="s">
        <v>92</v>
      </c>
      <c r="B50" s="75">
        <v>259.83</v>
      </c>
      <c r="C50" s="75">
        <v>86.68</v>
      </c>
      <c r="D50" s="135">
        <f t="shared" si="0"/>
        <v>87.6</v>
      </c>
      <c r="E50" s="75"/>
      <c r="F50" s="78">
        <v>15.82</v>
      </c>
      <c r="G50" s="78">
        <v>15.82</v>
      </c>
      <c r="H50" s="78">
        <v>16.22</v>
      </c>
      <c r="I50">
        <v>56.56</v>
      </c>
      <c r="J50">
        <v>270.27999999999997</v>
      </c>
      <c r="K50">
        <v>100.66</v>
      </c>
      <c r="L50">
        <v>2.0099999999999998</v>
      </c>
      <c r="M50">
        <v>2.2400000000000002</v>
      </c>
      <c r="N50" s="135">
        <v>29.2</v>
      </c>
      <c r="O50" s="135">
        <v>29.2</v>
      </c>
      <c r="P50" s="135">
        <v>29.2</v>
      </c>
      <c r="Q50">
        <v>1.95</v>
      </c>
      <c r="R50">
        <v>126.58</v>
      </c>
      <c r="S50">
        <v>2.54</v>
      </c>
      <c r="T50">
        <v>5.1100000000000003</v>
      </c>
      <c r="U50">
        <v>1.7</v>
      </c>
      <c r="V50">
        <v>1.71</v>
      </c>
      <c r="W50">
        <v>248.6</v>
      </c>
      <c r="X50">
        <v>49.72</v>
      </c>
      <c r="Y50">
        <v>95.13</v>
      </c>
      <c r="Z50">
        <v>50</v>
      </c>
      <c r="AA50">
        <v>78.67</v>
      </c>
      <c r="AB50">
        <v>39.33</v>
      </c>
      <c r="AC50">
        <v>1.24</v>
      </c>
      <c r="AD50">
        <v>2.91</v>
      </c>
      <c r="AE50">
        <v>2.91</v>
      </c>
      <c r="AF50">
        <v>1.73</v>
      </c>
    </row>
    <row r="51" spans="1:32">
      <c r="A51" t="s">
        <v>93</v>
      </c>
      <c r="B51" s="75">
        <v>259.83</v>
      </c>
      <c r="C51" s="75">
        <v>86.68</v>
      </c>
      <c r="D51" s="135">
        <f t="shared" si="0"/>
        <v>87.6</v>
      </c>
      <c r="E51" s="75"/>
      <c r="F51" s="78">
        <v>15.87</v>
      </c>
      <c r="G51" s="78">
        <v>15.87</v>
      </c>
      <c r="H51" s="78">
        <v>16.27</v>
      </c>
      <c r="I51">
        <v>56.56</v>
      </c>
      <c r="J51">
        <v>270.27999999999997</v>
      </c>
      <c r="K51">
        <v>100.66</v>
      </c>
      <c r="L51">
        <v>2.09</v>
      </c>
      <c r="M51">
        <v>2.14</v>
      </c>
      <c r="N51" s="135">
        <v>29.2</v>
      </c>
      <c r="O51" s="135">
        <v>29.2</v>
      </c>
      <c r="P51" s="135">
        <v>29.2</v>
      </c>
      <c r="Q51">
        <v>2.0699999999999998</v>
      </c>
      <c r="R51">
        <v>121.29</v>
      </c>
      <c r="S51">
        <v>2.63</v>
      </c>
      <c r="T51">
        <v>5.45</v>
      </c>
      <c r="U51">
        <v>1.82</v>
      </c>
      <c r="V51">
        <v>1.81</v>
      </c>
      <c r="W51">
        <v>248.85</v>
      </c>
      <c r="X51">
        <v>49.77</v>
      </c>
      <c r="Y51">
        <v>95.7</v>
      </c>
      <c r="Z51">
        <v>48.48</v>
      </c>
      <c r="AA51">
        <v>78.67</v>
      </c>
      <c r="AB51">
        <v>39.33</v>
      </c>
      <c r="AC51">
        <v>1.25</v>
      </c>
      <c r="AD51">
        <v>2.93</v>
      </c>
      <c r="AE51">
        <v>2.93</v>
      </c>
      <c r="AF51">
        <v>1.73</v>
      </c>
    </row>
    <row r="52" spans="1:32">
      <c r="A52" t="s">
        <v>94</v>
      </c>
      <c r="B52" s="75">
        <v>259.83</v>
      </c>
      <c r="C52" s="75">
        <v>86.68</v>
      </c>
      <c r="D52" s="135">
        <f t="shared" si="0"/>
        <v>87.6</v>
      </c>
      <c r="E52" s="75"/>
      <c r="F52" s="78">
        <v>15.87</v>
      </c>
      <c r="G52" s="78">
        <v>15.87</v>
      </c>
      <c r="H52" s="78">
        <v>16.27</v>
      </c>
      <c r="I52">
        <v>56.56</v>
      </c>
      <c r="J52">
        <v>270.27999999999997</v>
      </c>
      <c r="K52">
        <v>100.66</v>
      </c>
      <c r="L52">
        <v>2.09</v>
      </c>
      <c r="M52">
        <v>2.23</v>
      </c>
      <c r="N52" s="135">
        <v>29.2</v>
      </c>
      <c r="O52" s="135">
        <v>29.2</v>
      </c>
      <c r="P52" s="135">
        <v>29.2</v>
      </c>
      <c r="Q52">
        <v>2.0699999999999998</v>
      </c>
      <c r="R52">
        <v>122.47</v>
      </c>
      <c r="S52">
        <v>2.63</v>
      </c>
      <c r="T52">
        <v>5.47</v>
      </c>
      <c r="U52">
        <v>1.82</v>
      </c>
      <c r="V52">
        <v>1.82</v>
      </c>
      <c r="W52">
        <v>248.77</v>
      </c>
      <c r="X52">
        <v>49.75</v>
      </c>
      <c r="Y52">
        <v>95.97</v>
      </c>
      <c r="Z52">
        <v>48.78</v>
      </c>
      <c r="AA52">
        <v>78.67</v>
      </c>
      <c r="AB52">
        <v>39.33</v>
      </c>
      <c r="AC52">
        <v>1.34</v>
      </c>
      <c r="AD52">
        <v>3.17</v>
      </c>
      <c r="AE52">
        <v>3.17</v>
      </c>
      <c r="AF52">
        <v>1.73</v>
      </c>
    </row>
    <row r="53" spans="1:32">
      <c r="A53" t="s">
        <v>95</v>
      </c>
      <c r="B53" s="75">
        <v>224.58</v>
      </c>
      <c r="C53" s="75">
        <v>74.28</v>
      </c>
      <c r="D53" s="135">
        <f t="shared" si="0"/>
        <v>87.6</v>
      </c>
      <c r="E53" s="75"/>
      <c r="F53" s="78">
        <v>15.82</v>
      </c>
      <c r="G53" s="78">
        <v>15.82</v>
      </c>
      <c r="H53" s="78">
        <v>16.21</v>
      </c>
      <c r="I53">
        <v>56.56</v>
      </c>
      <c r="J53">
        <v>270.27999999999997</v>
      </c>
      <c r="K53">
        <v>100.66</v>
      </c>
      <c r="L53">
        <v>2.09</v>
      </c>
      <c r="M53">
        <v>3.46</v>
      </c>
      <c r="N53" s="135">
        <v>29.2</v>
      </c>
      <c r="O53" s="135">
        <v>29.2</v>
      </c>
      <c r="P53" s="135">
        <v>29.2</v>
      </c>
      <c r="Q53">
        <v>2.0699999999999998</v>
      </c>
      <c r="R53">
        <v>122.97</v>
      </c>
      <c r="S53">
        <v>2.63</v>
      </c>
      <c r="T53">
        <v>5.19</v>
      </c>
      <c r="U53">
        <v>1.73</v>
      </c>
      <c r="V53">
        <v>1.73</v>
      </c>
      <c r="W53">
        <v>247.97</v>
      </c>
      <c r="X53">
        <v>49.59</v>
      </c>
      <c r="Y53">
        <v>95.9</v>
      </c>
      <c r="Z53">
        <v>49.09</v>
      </c>
      <c r="AA53">
        <v>78.67</v>
      </c>
      <c r="AB53">
        <v>39.33</v>
      </c>
      <c r="AC53">
        <v>1.36</v>
      </c>
      <c r="AD53">
        <v>3.21</v>
      </c>
      <c r="AE53">
        <v>3.21</v>
      </c>
      <c r="AF53">
        <v>1.73</v>
      </c>
    </row>
    <row r="54" spans="1:32">
      <c r="A54" t="s">
        <v>96</v>
      </c>
      <c r="B54" s="75">
        <v>224.58</v>
      </c>
      <c r="C54" s="75">
        <v>85.81</v>
      </c>
      <c r="D54" s="135">
        <f t="shared" si="0"/>
        <v>87.6</v>
      </c>
      <c r="E54" s="75"/>
      <c r="F54" s="78">
        <v>15.74</v>
      </c>
      <c r="G54" s="78">
        <v>15.74</v>
      </c>
      <c r="H54" s="78">
        <v>16.13</v>
      </c>
      <c r="I54">
        <v>56.56</v>
      </c>
      <c r="J54">
        <v>270.27999999999997</v>
      </c>
      <c r="K54">
        <v>100.66</v>
      </c>
      <c r="L54">
        <v>2.09</v>
      </c>
      <c r="M54">
        <v>3.48</v>
      </c>
      <c r="N54" s="135">
        <v>29.2</v>
      </c>
      <c r="O54" s="135">
        <v>29.2</v>
      </c>
      <c r="P54" s="135">
        <v>29.2</v>
      </c>
      <c r="Q54">
        <v>2.0699999999999998</v>
      </c>
      <c r="R54">
        <v>122.93</v>
      </c>
      <c r="S54">
        <v>2.63</v>
      </c>
      <c r="T54">
        <v>5.38</v>
      </c>
      <c r="U54">
        <v>1.79</v>
      </c>
      <c r="V54">
        <v>1.8</v>
      </c>
      <c r="W54">
        <v>247.08</v>
      </c>
      <c r="X54">
        <v>49.41</v>
      </c>
      <c r="Y54">
        <v>95.33</v>
      </c>
      <c r="Z54">
        <v>49.45</v>
      </c>
      <c r="AA54">
        <v>78.67</v>
      </c>
      <c r="AB54">
        <v>39.33</v>
      </c>
      <c r="AC54">
        <v>1.37</v>
      </c>
      <c r="AD54">
        <v>3.27</v>
      </c>
      <c r="AE54">
        <v>3.27</v>
      </c>
      <c r="AF54">
        <v>1.73</v>
      </c>
    </row>
    <row r="55" spans="1:32">
      <c r="A55" t="s">
        <v>97</v>
      </c>
      <c r="B55" s="75">
        <v>259.83</v>
      </c>
      <c r="C55" s="75">
        <v>86.68</v>
      </c>
      <c r="D55" s="135">
        <f t="shared" si="0"/>
        <v>87.6</v>
      </c>
      <c r="E55" s="75"/>
      <c r="F55" s="78">
        <v>15.52</v>
      </c>
      <c r="G55" s="78">
        <v>15.52</v>
      </c>
      <c r="H55" s="78">
        <v>15.9</v>
      </c>
      <c r="I55">
        <v>56.56</v>
      </c>
      <c r="J55">
        <v>270.27999999999997</v>
      </c>
      <c r="K55">
        <v>100.66</v>
      </c>
      <c r="L55">
        <v>2.09</v>
      </c>
      <c r="M55">
        <v>3.48</v>
      </c>
      <c r="N55" s="135">
        <v>29.2</v>
      </c>
      <c r="O55" s="135">
        <v>29.2</v>
      </c>
      <c r="P55" s="135">
        <v>29.2</v>
      </c>
      <c r="Q55">
        <v>2.0699999999999998</v>
      </c>
      <c r="R55">
        <v>121.71</v>
      </c>
      <c r="S55">
        <v>2.73</v>
      </c>
      <c r="T55">
        <v>5.3</v>
      </c>
      <c r="U55">
        <v>1.77</v>
      </c>
      <c r="V55">
        <v>1.77</v>
      </c>
      <c r="W55">
        <v>245.89</v>
      </c>
      <c r="X55">
        <v>49.18</v>
      </c>
      <c r="Y55">
        <v>94.26</v>
      </c>
      <c r="Z55">
        <v>49.17</v>
      </c>
      <c r="AA55">
        <v>78.67</v>
      </c>
      <c r="AB55">
        <v>39.33</v>
      </c>
      <c r="AC55">
        <v>1.38</v>
      </c>
      <c r="AD55">
        <v>3.32</v>
      </c>
      <c r="AE55">
        <v>3.32</v>
      </c>
      <c r="AF55">
        <v>1.73</v>
      </c>
    </row>
    <row r="56" spans="1:32">
      <c r="A56" t="s">
        <v>98</v>
      </c>
      <c r="B56" s="75">
        <v>259.83</v>
      </c>
      <c r="C56" s="75">
        <v>86.68</v>
      </c>
      <c r="D56" s="135">
        <f t="shared" si="0"/>
        <v>87.6</v>
      </c>
      <c r="E56" s="75"/>
      <c r="F56" s="78">
        <v>15.22</v>
      </c>
      <c r="G56" s="78">
        <v>15.22</v>
      </c>
      <c r="H56" s="78">
        <v>15.59</v>
      </c>
      <c r="I56">
        <v>56.56</v>
      </c>
      <c r="J56">
        <v>270.27999999999997</v>
      </c>
      <c r="K56">
        <v>100.66</v>
      </c>
      <c r="L56">
        <v>2.09</v>
      </c>
      <c r="M56">
        <v>3.46</v>
      </c>
      <c r="N56" s="135">
        <v>29.2</v>
      </c>
      <c r="O56" s="135">
        <v>29.2</v>
      </c>
      <c r="P56" s="135">
        <v>29.2</v>
      </c>
      <c r="Q56">
        <v>2.0699999999999998</v>
      </c>
      <c r="R56">
        <v>119.29</v>
      </c>
      <c r="S56">
        <v>2.73</v>
      </c>
      <c r="T56">
        <v>5.33</v>
      </c>
      <c r="U56">
        <v>1.78</v>
      </c>
      <c r="V56">
        <v>1.77</v>
      </c>
      <c r="W56">
        <v>242.39</v>
      </c>
      <c r="X56">
        <v>48.48</v>
      </c>
      <c r="Y56">
        <v>92.75</v>
      </c>
      <c r="Z56">
        <v>48.24</v>
      </c>
      <c r="AA56">
        <v>78.67</v>
      </c>
      <c r="AB56">
        <v>39.33</v>
      </c>
      <c r="AC56">
        <v>1.41</v>
      </c>
      <c r="AD56">
        <v>3.39</v>
      </c>
      <c r="AE56">
        <v>3.39</v>
      </c>
      <c r="AF56">
        <v>1.73</v>
      </c>
    </row>
    <row r="57" spans="1:32">
      <c r="A57" t="s">
        <v>99</v>
      </c>
      <c r="B57" s="75">
        <v>259.83</v>
      </c>
      <c r="C57" s="75">
        <v>86.68</v>
      </c>
      <c r="D57" s="135">
        <f t="shared" si="0"/>
        <v>87.6</v>
      </c>
      <c r="E57" s="75"/>
      <c r="F57" s="78">
        <v>14.86</v>
      </c>
      <c r="G57" s="78">
        <v>14.86</v>
      </c>
      <c r="H57" s="78">
        <v>15.24</v>
      </c>
      <c r="I57">
        <v>56.56</v>
      </c>
      <c r="J57">
        <v>270.27999999999997</v>
      </c>
      <c r="K57">
        <v>100.66</v>
      </c>
      <c r="L57">
        <v>2.09</v>
      </c>
      <c r="M57">
        <v>3.48</v>
      </c>
      <c r="N57" s="135">
        <v>29.2</v>
      </c>
      <c r="O57" s="135">
        <v>29.2</v>
      </c>
      <c r="P57" s="135">
        <v>29.2</v>
      </c>
      <c r="Q57">
        <v>2.0699999999999998</v>
      </c>
      <c r="R57">
        <v>109.41</v>
      </c>
      <c r="S57">
        <v>2.73</v>
      </c>
      <c r="T57">
        <v>5.14</v>
      </c>
      <c r="U57">
        <v>1.71</v>
      </c>
      <c r="V57">
        <v>1.71</v>
      </c>
      <c r="W57">
        <v>235.93</v>
      </c>
      <c r="X57">
        <v>47.19</v>
      </c>
      <c r="Y57">
        <v>90.49</v>
      </c>
      <c r="Z57">
        <v>44.68</v>
      </c>
      <c r="AA57">
        <v>74.67</v>
      </c>
      <c r="AB57">
        <v>37.33</v>
      </c>
      <c r="AC57">
        <v>1.41</v>
      </c>
      <c r="AD57">
        <v>3.64</v>
      </c>
      <c r="AE57">
        <v>3.64</v>
      </c>
      <c r="AF57">
        <v>1.73</v>
      </c>
    </row>
    <row r="58" spans="1:32">
      <c r="A58" t="s">
        <v>100</v>
      </c>
      <c r="B58" s="75">
        <v>259.83</v>
      </c>
      <c r="C58" s="75">
        <v>86.68</v>
      </c>
      <c r="D58" s="135">
        <f t="shared" si="0"/>
        <v>87.6</v>
      </c>
      <c r="E58" s="75"/>
      <c r="F58" s="78">
        <v>14.39</v>
      </c>
      <c r="G58" s="78">
        <v>14.39</v>
      </c>
      <c r="H58" s="78">
        <v>14.75</v>
      </c>
      <c r="I58">
        <v>56.56</v>
      </c>
      <c r="J58">
        <v>270.27999999999997</v>
      </c>
      <c r="K58">
        <v>100.66</v>
      </c>
      <c r="L58">
        <v>2.09</v>
      </c>
      <c r="M58">
        <v>3.46</v>
      </c>
      <c r="N58" s="135">
        <v>29.2</v>
      </c>
      <c r="O58" s="135">
        <v>29.2</v>
      </c>
      <c r="P58" s="135">
        <v>29.2</v>
      </c>
      <c r="Q58">
        <v>2.0699999999999998</v>
      </c>
      <c r="R58">
        <v>106.25</v>
      </c>
      <c r="S58">
        <v>2.73</v>
      </c>
      <c r="T58">
        <v>5.5</v>
      </c>
      <c r="U58">
        <v>1.83</v>
      </c>
      <c r="V58">
        <v>1.84</v>
      </c>
      <c r="W58">
        <v>227.33</v>
      </c>
      <c r="X58">
        <v>45.46</v>
      </c>
      <c r="Y58">
        <v>88.29</v>
      </c>
      <c r="Z58">
        <v>43.12</v>
      </c>
      <c r="AA58">
        <v>71.34</v>
      </c>
      <c r="AB58">
        <v>35.659999999999997</v>
      </c>
      <c r="AC58">
        <v>1.42</v>
      </c>
      <c r="AD58">
        <v>3.74</v>
      </c>
      <c r="AE58">
        <v>3.74</v>
      </c>
      <c r="AF58">
        <v>1.73</v>
      </c>
    </row>
    <row r="59" spans="1:32">
      <c r="A59" t="s">
        <v>101</v>
      </c>
      <c r="B59" s="75">
        <v>259.83</v>
      </c>
      <c r="C59" s="75">
        <v>86.68</v>
      </c>
      <c r="D59" s="135">
        <f t="shared" si="0"/>
        <v>87.6</v>
      </c>
      <c r="E59" s="75"/>
      <c r="F59" s="78">
        <v>13.95</v>
      </c>
      <c r="G59" s="78">
        <v>13.95</v>
      </c>
      <c r="H59" s="78">
        <v>14.3</v>
      </c>
      <c r="I59">
        <v>56.56</v>
      </c>
      <c r="J59">
        <v>270.27999999999997</v>
      </c>
      <c r="K59">
        <v>100.66</v>
      </c>
      <c r="L59">
        <v>2.2400000000000002</v>
      </c>
      <c r="M59">
        <v>4.1900000000000004</v>
      </c>
      <c r="N59" s="135">
        <v>29.2</v>
      </c>
      <c r="O59" s="135">
        <v>29.2</v>
      </c>
      <c r="P59" s="135">
        <v>29.2</v>
      </c>
      <c r="Q59">
        <v>2.0699999999999998</v>
      </c>
      <c r="R59">
        <v>102.16</v>
      </c>
      <c r="S59">
        <v>2.68</v>
      </c>
      <c r="T59">
        <v>10.48</v>
      </c>
      <c r="U59">
        <v>3.49</v>
      </c>
      <c r="V59">
        <v>3.51</v>
      </c>
      <c r="W59">
        <v>218.01</v>
      </c>
      <c r="X59">
        <v>43.6</v>
      </c>
      <c r="Y59">
        <v>85.04</v>
      </c>
      <c r="Z59">
        <v>41.34</v>
      </c>
      <c r="AA59">
        <v>69.34</v>
      </c>
      <c r="AB59">
        <v>34.659999999999997</v>
      </c>
      <c r="AC59">
        <v>2.1</v>
      </c>
      <c r="AD59">
        <v>5.87</v>
      </c>
      <c r="AE59">
        <v>5.87</v>
      </c>
      <c r="AF59">
        <v>1.73</v>
      </c>
    </row>
    <row r="60" spans="1:32">
      <c r="A60" t="s">
        <v>102</v>
      </c>
      <c r="B60" s="75">
        <v>259.83</v>
      </c>
      <c r="C60" s="75">
        <v>86.68</v>
      </c>
      <c r="D60" s="135">
        <f t="shared" si="0"/>
        <v>87.6</v>
      </c>
      <c r="E60" s="75"/>
      <c r="F60" s="78">
        <v>13.33</v>
      </c>
      <c r="G60" s="78">
        <v>13.33</v>
      </c>
      <c r="H60" s="78">
        <v>13.66</v>
      </c>
      <c r="I60">
        <v>56.56</v>
      </c>
      <c r="J60">
        <v>270.27999999999997</v>
      </c>
      <c r="K60">
        <v>100.66</v>
      </c>
      <c r="L60">
        <v>2.2400000000000002</v>
      </c>
      <c r="M60">
        <v>4.1900000000000004</v>
      </c>
      <c r="N60" s="135">
        <v>29.2</v>
      </c>
      <c r="O60" s="135">
        <v>29.2</v>
      </c>
      <c r="P60" s="135">
        <v>29.2</v>
      </c>
      <c r="Q60">
        <v>2.0699999999999998</v>
      </c>
      <c r="R60">
        <v>97.56</v>
      </c>
      <c r="S60">
        <v>2.68</v>
      </c>
      <c r="T60">
        <v>11.69</v>
      </c>
      <c r="U60">
        <v>3.9</v>
      </c>
      <c r="V60">
        <v>3.89</v>
      </c>
      <c r="W60">
        <v>207.58</v>
      </c>
      <c r="X60">
        <v>41.52</v>
      </c>
      <c r="Y60">
        <v>80.989999999999995</v>
      </c>
      <c r="Z60">
        <v>39.54</v>
      </c>
      <c r="AA60">
        <v>64.67</v>
      </c>
      <c r="AB60">
        <v>32.33</v>
      </c>
      <c r="AC60">
        <v>2.1</v>
      </c>
      <c r="AD60">
        <v>6.27</v>
      </c>
      <c r="AE60">
        <v>6.27</v>
      </c>
      <c r="AF60">
        <v>1.73</v>
      </c>
    </row>
    <row r="61" spans="1:32">
      <c r="A61" t="s">
        <v>103</v>
      </c>
      <c r="B61" s="75">
        <v>259.83</v>
      </c>
      <c r="C61" s="75">
        <v>86.68</v>
      </c>
      <c r="D61" s="135">
        <f t="shared" si="0"/>
        <v>87.6</v>
      </c>
      <c r="E61" s="75"/>
      <c r="F61" s="78">
        <v>12.7</v>
      </c>
      <c r="G61" s="78">
        <v>12.7</v>
      </c>
      <c r="H61" s="78">
        <v>13.02</v>
      </c>
      <c r="I61">
        <v>56.56</v>
      </c>
      <c r="J61">
        <v>270.27999999999997</v>
      </c>
      <c r="K61">
        <v>100.66</v>
      </c>
      <c r="L61">
        <v>2.2400000000000002</v>
      </c>
      <c r="M61">
        <v>4.2</v>
      </c>
      <c r="N61" s="135">
        <v>29.2</v>
      </c>
      <c r="O61" s="135">
        <v>29.2</v>
      </c>
      <c r="P61" s="135">
        <v>29.2</v>
      </c>
      <c r="Q61">
        <v>2.0699999999999998</v>
      </c>
      <c r="R61">
        <v>92.08</v>
      </c>
      <c r="S61">
        <v>2.68</v>
      </c>
      <c r="T61">
        <v>11.94</v>
      </c>
      <c r="U61">
        <v>3.98</v>
      </c>
      <c r="V61">
        <v>3.99</v>
      </c>
      <c r="W61">
        <v>195.83</v>
      </c>
      <c r="X61">
        <v>39.17</v>
      </c>
      <c r="Y61">
        <v>79.349999999999994</v>
      </c>
      <c r="Z61">
        <v>37.81</v>
      </c>
      <c r="AA61">
        <v>61.34</v>
      </c>
      <c r="AB61">
        <v>30.66</v>
      </c>
      <c r="AC61">
        <v>2.1</v>
      </c>
      <c r="AD61">
        <v>6.45</v>
      </c>
      <c r="AE61">
        <v>6.45</v>
      </c>
      <c r="AF61">
        <v>1.73</v>
      </c>
    </row>
    <row r="62" spans="1:32">
      <c r="A62" t="s">
        <v>104</v>
      </c>
      <c r="B62" s="75">
        <v>259.83</v>
      </c>
      <c r="C62" s="75">
        <v>86.68</v>
      </c>
      <c r="D62" s="135">
        <f t="shared" si="0"/>
        <v>87.6</v>
      </c>
      <c r="E62" s="75"/>
      <c r="F62" s="78">
        <v>11.85</v>
      </c>
      <c r="G62" s="78">
        <v>11.85</v>
      </c>
      <c r="H62" s="78">
        <v>12.15</v>
      </c>
      <c r="I62">
        <v>56.56</v>
      </c>
      <c r="J62">
        <v>270.27999999999997</v>
      </c>
      <c r="K62">
        <v>100.66</v>
      </c>
      <c r="L62">
        <v>2.2400000000000002</v>
      </c>
      <c r="M62">
        <v>4.1900000000000004</v>
      </c>
      <c r="N62" s="135">
        <v>29.2</v>
      </c>
      <c r="O62" s="135">
        <v>29.2</v>
      </c>
      <c r="P62" s="135">
        <v>29.2</v>
      </c>
      <c r="Q62">
        <v>2.0699999999999998</v>
      </c>
      <c r="R62">
        <v>86.24</v>
      </c>
      <c r="S62">
        <v>2.68</v>
      </c>
      <c r="T62">
        <v>12.23</v>
      </c>
      <c r="U62">
        <v>4.08</v>
      </c>
      <c r="V62">
        <v>4.08</v>
      </c>
      <c r="W62">
        <v>183.12</v>
      </c>
      <c r="X62">
        <v>36.619999999999997</v>
      </c>
      <c r="Y62">
        <v>75.14</v>
      </c>
      <c r="Z62">
        <v>35.909999999999997</v>
      </c>
      <c r="AA62">
        <v>56.67</v>
      </c>
      <c r="AB62">
        <v>28.33</v>
      </c>
      <c r="AC62">
        <v>2.1</v>
      </c>
      <c r="AD62">
        <v>6.87</v>
      </c>
      <c r="AE62">
        <v>6.87</v>
      </c>
      <c r="AF62">
        <v>1.73</v>
      </c>
    </row>
    <row r="63" spans="1:32">
      <c r="A63" t="s">
        <v>105</v>
      </c>
      <c r="B63" s="75">
        <v>259.83</v>
      </c>
      <c r="C63" s="75">
        <v>86.68</v>
      </c>
      <c r="D63" s="135">
        <f t="shared" si="0"/>
        <v>87.6</v>
      </c>
      <c r="E63" s="75"/>
      <c r="F63" s="78">
        <v>10.98</v>
      </c>
      <c r="G63" s="78">
        <v>10.98</v>
      </c>
      <c r="H63" s="78">
        <v>11.26</v>
      </c>
      <c r="I63">
        <v>56.56</v>
      </c>
      <c r="J63">
        <v>270.27999999999997</v>
      </c>
      <c r="K63">
        <v>100.66</v>
      </c>
      <c r="L63">
        <v>2.3199999999999998</v>
      </c>
      <c r="M63">
        <v>4.28</v>
      </c>
      <c r="N63" s="135">
        <v>29.2</v>
      </c>
      <c r="O63" s="135">
        <v>29.2</v>
      </c>
      <c r="P63" s="135">
        <v>29.2</v>
      </c>
      <c r="Q63">
        <v>2.0699999999999998</v>
      </c>
      <c r="R63">
        <v>77.010000000000005</v>
      </c>
      <c r="S63">
        <v>2.68</v>
      </c>
      <c r="T63">
        <v>13.33</v>
      </c>
      <c r="U63">
        <v>4.4400000000000004</v>
      </c>
      <c r="V63">
        <v>4.45</v>
      </c>
      <c r="W63">
        <v>169.16</v>
      </c>
      <c r="X63">
        <v>33.83</v>
      </c>
      <c r="Y63">
        <v>66.17</v>
      </c>
      <c r="Z63">
        <v>33.26</v>
      </c>
      <c r="AA63">
        <v>54</v>
      </c>
      <c r="AB63">
        <v>27</v>
      </c>
      <c r="AC63">
        <v>2.19</v>
      </c>
      <c r="AD63">
        <v>7.02</v>
      </c>
      <c r="AE63">
        <v>7.02</v>
      </c>
      <c r="AF63">
        <v>1.73</v>
      </c>
    </row>
    <row r="64" spans="1:32">
      <c r="A64" t="s">
        <v>106</v>
      </c>
      <c r="B64" s="75">
        <v>259.83</v>
      </c>
      <c r="C64" s="75">
        <v>86.68</v>
      </c>
      <c r="D64" s="135">
        <f t="shared" si="0"/>
        <v>87.6</v>
      </c>
      <c r="E64" s="75"/>
      <c r="F64" s="78">
        <v>10.06</v>
      </c>
      <c r="G64" s="78">
        <v>10.06</v>
      </c>
      <c r="H64" s="78">
        <v>10.32</v>
      </c>
      <c r="I64">
        <v>56.56</v>
      </c>
      <c r="J64">
        <v>270.27999999999997</v>
      </c>
      <c r="K64">
        <v>100.66</v>
      </c>
      <c r="L64">
        <v>2.3199999999999998</v>
      </c>
      <c r="M64">
        <v>3.31</v>
      </c>
      <c r="N64" s="135">
        <v>29.2</v>
      </c>
      <c r="O64" s="135">
        <v>29.2</v>
      </c>
      <c r="P64" s="135">
        <v>29.2</v>
      </c>
      <c r="Q64">
        <v>2.0699999999999998</v>
      </c>
      <c r="R64">
        <v>70.099999999999994</v>
      </c>
      <c r="S64">
        <v>2.68</v>
      </c>
      <c r="T64">
        <v>13.73</v>
      </c>
      <c r="U64">
        <v>4.58</v>
      </c>
      <c r="V64">
        <v>4.58</v>
      </c>
      <c r="W64">
        <v>153.24</v>
      </c>
      <c r="X64">
        <v>30.65</v>
      </c>
      <c r="Y64">
        <v>62.83</v>
      </c>
      <c r="Z64">
        <v>30.69</v>
      </c>
      <c r="AA64">
        <v>44</v>
      </c>
      <c r="AB64">
        <v>22</v>
      </c>
      <c r="AC64">
        <v>3.39</v>
      </c>
      <c r="AD64">
        <v>7.33</v>
      </c>
      <c r="AE64">
        <v>7.33</v>
      </c>
      <c r="AF64">
        <v>1.73</v>
      </c>
    </row>
    <row r="65" spans="1:32">
      <c r="A65" t="s">
        <v>107</v>
      </c>
      <c r="B65" s="75">
        <v>259.83</v>
      </c>
      <c r="C65" s="75">
        <v>86.68</v>
      </c>
      <c r="D65" s="135">
        <f t="shared" si="0"/>
        <v>87.6</v>
      </c>
      <c r="E65" s="75"/>
      <c r="F65" s="78">
        <v>9.09</v>
      </c>
      <c r="G65" s="78">
        <v>9.09</v>
      </c>
      <c r="H65" s="78">
        <v>9.32</v>
      </c>
      <c r="I65">
        <v>56.56</v>
      </c>
      <c r="J65">
        <v>270.27999999999997</v>
      </c>
      <c r="K65">
        <v>100.66</v>
      </c>
      <c r="L65">
        <v>2.3199999999999998</v>
      </c>
      <c r="M65">
        <v>3.41</v>
      </c>
      <c r="N65" s="135">
        <v>29.2</v>
      </c>
      <c r="O65" s="135">
        <v>29.2</v>
      </c>
      <c r="P65" s="135">
        <v>29.2</v>
      </c>
      <c r="Q65">
        <v>2.0699999999999998</v>
      </c>
      <c r="R65">
        <v>62.55</v>
      </c>
      <c r="S65">
        <v>2.68</v>
      </c>
      <c r="T65">
        <v>14.47</v>
      </c>
      <c r="U65">
        <v>4.82</v>
      </c>
      <c r="V65">
        <v>4.83</v>
      </c>
      <c r="W65">
        <v>135.99</v>
      </c>
      <c r="X65">
        <v>27.2</v>
      </c>
      <c r="Y65">
        <v>56.06</v>
      </c>
      <c r="Z65">
        <v>28.04</v>
      </c>
      <c r="AA65">
        <v>41.34</v>
      </c>
      <c r="AB65">
        <v>20.66</v>
      </c>
      <c r="AC65">
        <v>3.41</v>
      </c>
      <c r="AD65">
        <v>7.51</v>
      </c>
      <c r="AE65">
        <v>7.51</v>
      </c>
      <c r="AF65">
        <v>1.73</v>
      </c>
    </row>
    <row r="66" spans="1:32">
      <c r="A66" t="s">
        <v>108</v>
      </c>
      <c r="B66" s="75">
        <v>259.83</v>
      </c>
      <c r="C66" s="75">
        <v>86.68</v>
      </c>
      <c r="D66" s="135">
        <f t="shared" si="0"/>
        <v>87.6</v>
      </c>
      <c r="E66" s="75"/>
      <c r="F66" s="78">
        <v>8.0500000000000007</v>
      </c>
      <c r="G66" s="78">
        <v>8.0500000000000007</v>
      </c>
      <c r="H66" s="78">
        <v>8.25</v>
      </c>
      <c r="I66">
        <v>56.56</v>
      </c>
      <c r="J66">
        <v>270.27999999999997</v>
      </c>
      <c r="K66">
        <v>100.66</v>
      </c>
      <c r="L66">
        <v>2.3199999999999998</v>
      </c>
      <c r="M66">
        <v>3.57</v>
      </c>
      <c r="N66" s="135">
        <v>29.2</v>
      </c>
      <c r="O66" s="135">
        <v>29.2</v>
      </c>
      <c r="P66" s="135">
        <v>29.2</v>
      </c>
      <c r="Q66">
        <v>2.0699999999999998</v>
      </c>
      <c r="R66">
        <v>54.76</v>
      </c>
      <c r="S66">
        <v>2.68</v>
      </c>
      <c r="T66">
        <v>15</v>
      </c>
      <c r="U66">
        <v>5</v>
      </c>
      <c r="V66">
        <v>5</v>
      </c>
      <c r="W66">
        <v>117.92</v>
      </c>
      <c r="X66">
        <v>23.58</v>
      </c>
      <c r="Y66">
        <v>49.43</v>
      </c>
      <c r="Z66">
        <v>25.44</v>
      </c>
      <c r="AA66">
        <v>33.340000000000003</v>
      </c>
      <c r="AB66">
        <v>16.66</v>
      </c>
      <c r="AC66">
        <v>3.39</v>
      </c>
      <c r="AD66">
        <v>7.71</v>
      </c>
      <c r="AE66">
        <v>7.71</v>
      </c>
      <c r="AF66">
        <v>1.73</v>
      </c>
    </row>
    <row r="67" spans="1:32">
      <c r="A67" t="s">
        <v>109</v>
      </c>
      <c r="B67" s="75">
        <v>259.83</v>
      </c>
      <c r="C67" s="75">
        <v>86.68</v>
      </c>
      <c r="D67" s="135">
        <f t="shared" si="0"/>
        <v>87.6</v>
      </c>
      <c r="E67" s="75"/>
      <c r="F67" s="78">
        <v>6.98</v>
      </c>
      <c r="G67" s="78">
        <v>6.98</v>
      </c>
      <c r="H67" s="78">
        <v>7.16</v>
      </c>
      <c r="I67">
        <v>56.56</v>
      </c>
      <c r="J67">
        <v>270.27999999999997</v>
      </c>
      <c r="K67">
        <v>100.66</v>
      </c>
      <c r="L67">
        <v>2.3199999999999998</v>
      </c>
      <c r="M67">
        <v>3.8</v>
      </c>
      <c r="N67" s="135">
        <v>29.2</v>
      </c>
      <c r="O67" s="135">
        <v>29.2</v>
      </c>
      <c r="P67" s="135">
        <v>29.2</v>
      </c>
      <c r="Q67">
        <v>2.0699999999999998</v>
      </c>
      <c r="R67">
        <v>45.27</v>
      </c>
      <c r="S67">
        <v>2.4500000000000002</v>
      </c>
      <c r="T67">
        <v>16.260000000000002</v>
      </c>
      <c r="U67">
        <v>5.42</v>
      </c>
      <c r="V67">
        <v>5.42</v>
      </c>
      <c r="W67">
        <v>98.82</v>
      </c>
      <c r="X67">
        <v>19.760000000000002</v>
      </c>
      <c r="Y67">
        <v>40.799999999999997</v>
      </c>
      <c r="Z67">
        <v>22.42</v>
      </c>
      <c r="AA67">
        <v>27.33</v>
      </c>
      <c r="AB67">
        <v>13.67</v>
      </c>
      <c r="AC67">
        <v>3.44</v>
      </c>
      <c r="AD67">
        <v>7.5</v>
      </c>
      <c r="AE67">
        <v>7.5</v>
      </c>
      <c r="AF67">
        <v>1.73</v>
      </c>
    </row>
    <row r="68" spans="1:32">
      <c r="A68" t="s">
        <v>110</v>
      </c>
      <c r="B68" s="75">
        <v>259.83</v>
      </c>
      <c r="C68" s="75">
        <v>86.68</v>
      </c>
      <c r="D68" s="135">
        <f t="shared" ref="D68:D98" si="1">N68+O68+P68</f>
        <v>81.59</v>
      </c>
      <c r="E68" s="75"/>
      <c r="F68" s="78">
        <v>5.71</v>
      </c>
      <c r="G68" s="78">
        <v>5.71</v>
      </c>
      <c r="H68" s="78">
        <v>5.86</v>
      </c>
      <c r="I68">
        <v>56.56</v>
      </c>
      <c r="J68">
        <v>270.27999999999997</v>
      </c>
      <c r="K68">
        <v>100.66</v>
      </c>
      <c r="L68">
        <v>2.3199999999999998</v>
      </c>
      <c r="M68">
        <v>4.2300000000000004</v>
      </c>
      <c r="N68" s="135">
        <v>33</v>
      </c>
      <c r="O68" s="135">
        <v>23.69</v>
      </c>
      <c r="P68" s="135">
        <v>24.9</v>
      </c>
      <c r="Q68">
        <v>2.0699999999999998</v>
      </c>
      <c r="R68">
        <v>34.630000000000003</v>
      </c>
      <c r="S68">
        <v>2.4500000000000002</v>
      </c>
      <c r="T68">
        <v>16.82</v>
      </c>
      <c r="U68">
        <v>5.61</v>
      </c>
      <c r="V68">
        <v>5.59</v>
      </c>
      <c r="W68">
        <v>79.58</v>
      </c>
      <c r="X68">
        <v>15.92</v>
      </c>
      <c r="Y68">
        <v>32.85</v>
      </c>
      <c r="Z68">
        <v>18.920000000000002</v>
      </c>
      <c r="AA68">
        <v>25.33</v>
      </c>
      <c r="AB68">
        <v>12.67</v>
      </c>
      <c r="AC68">
        <v>3.42</v>
      </c>
      <c r="AD68">
        <v>7.13</v>
      </c>
      <c r="AE68">
        <v>7.13</v>
      </c>
      <c r="AF68">
        <v>1.73</v>
      </c>
    </row>
    <row r="69" spans="1:32">
      <c r="A69" t="s">
        <v>111</v>
      </c>
      <c r="B69" s="75">
        <v>259.83</v>
      </c>
      <c r="C69" s="75">
        <v>86.68</v>
      </c>
      <c r="D69" s="135">
        <f t="shared" si="1"/>
        <v>54.93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56.56</v>
      </c>
      <c r="J69">
        <v>270.27999999999997</v>
      </c>
      <c r="K69">
        <v>100.66</v>
      </c>
      <c r="L69">
        <v>2.3199999999999998</v>
      </c>
      <c r="M69">
        <v>4.84</v>
      </c>
      <c r="N69" s="135">
        <v>23.16</v>
      </c>
      <c r="O69" s="135">
        <v>12.49</v>
      </c>
      <c r="P69" s="135">
        <v>19.28</v>
      </c>
      <c r="Q69">
        <v>2.0699999999999998</v>
      </c>
      <c r="R69">
        <v>23.26</v>
      </c>
      <c r="S69">
        <v>2.4500000000000002</v>
      </c>
      <c r="T69">
        <v>16.71</v>
      </c>
      <c r="U69">
        <v>5.57</v>
      </c>
      <c r="V69">
        <v>5.57</v>
      </c>
      <c r="W69">
        <v>60.16</v>
      </c>
      <c r="X69">
        <v>12.03</v>
      </c>
      <c r="Y69">
        <v>27.5</v>
      </c>
      <c r="Z69">
        <v>15.52</v>
      </c>
      <c r="AA69">
        <v>22.67</v>
      </c>
      <c r="AB69">
        <v>11.33</v>
      </c>
      <c r="AC69">
        <v>3.46</v>
      </c>
      <c r="AD69">
        <v>6.91</v>
      </c>
      <c r="AE69">
        <v>6.91</v>
      </c>
      <c r="AF69">
        <v>1.73</v>
      </c>
    </row>
    <row r="70" spans="1:32">
      <c r="A70" t="s">
        <v>112</v>
      </c>
      <c r="B70" s="75">
        <v>259.83</v>
      </c>
      <c r="C70" s="75">
        <v>86.68</v>
      </c>
      <c r="D70" s="135">
        <f t="shared" si="1"/>
        <v>25.12</v>
      </c>
      <c r="E70" s="75"/>
      <c r="F70" s="78">
        <v>3.2</v>
      </c>
      <c r="G70" s="78">
        <v>3.2</v>
      </c>
      <c r="H70" s="78">
        <v>3.29</v>
      </c>
      <c r="I70">
        <v>56.56</v>
      </c>
      <c r="J70">
        <v>270.27999999999997</v>
      </c>
      <c r="K70">
        <v>100.66</v>
      </c>
      <c r="L70">
        <v>2.3199999999999998</v>
      </c>
      <c r="M70">
        <v>5.6</v>
      </c>
      <c r="N70" s="135">
        <v>9.3000000000000007</v>
      </c>
      <c r="O70" s="135">
        <v>5.87</v>
      </c>
      <c r="P70" s="135">
        <v>9.9499999999999993</v>
      </c>
      <c r="Q70">
        <v>2.0699999999999998</v>
      </c>
      <c r="R70">
        <v>13.87</v>
      </c>
      <c r="S70">
        <v>2.4500000000000002</v>
      </c>
      <c r="T70">
        <v>17.309999999999999</v>
      </c>
      <c r="U70">
        <v>5.77</v>
      </c>
      <c r="V70">
        <v>5.77</v>
      </c>
      <c r="W70">
        <v>40.270000000000003</v>
      </c>
      <c r="X70">
        <v>8.0500000000000007</v>
      </c>
      <c r="Y70">
        <v>19.87</v>
      </c>
      <c r="Z70">
        <v>11.86</v>
      </c>
      <c r="AA70">
        <v>19.329999999999998</v>
      </c>
      <c r="AB70">
        <v>9.67</v>
      </c>
      <c r="AC70">
        <v>3.46</v>
      </c>
      <c r="AD70">
        <v>12.19</v>
      </c>
      <c r="AE70">
        <v>12.19</v>
      </c>
      <c r="AF70">
        <v>1.73</v>
      </c>
    </row>
    <row r="71" spans="1:32">
      <c r="A71" t="s">
        <v>113</v>
      </c>
      <c r="B71" s="75">
        <v>259.83</v>
      </c>
      <c r="C71" s="75">
        <v>86.68</v>
      </c>
      <c r="D71" s="135">
        <f t="shared" si="1"/>
        <v>7.83</v>
      </c>
      <c r="E71" s="75"/>
      <c r="F71" s="78">
        <v>1.97</v>
      </c>
      <c r="G71" s="78">
        <v>1.97</v>
      </c>
      <c r="H71" s="78">
        <v>2.02</v>
      </c>
      <c r="I71">
        <v>56.56</v>
      </c>
      <c r="J71">
        <v>270.27999999999997</v>
      </c>
      <c r="K71">
        <v>100.66</v>
      </c>
      <c r="L71">
        <v>2.3199999999999998</v>
      </c>
      <c r="M71">
        <v>6.62</v>
      </c>
      <c r="N71" s="135">
        <v>2.23</v>
      </c>
      <c r="O71" s="135">
        <v>1.57</v>
      </c>
      <c r="P71" s="135">
        <v>4.03</v>
      </c>
      <c r="Q71">
        <v>2.0699999999999998</v>
      </c>
      <c r="R71">
        <v>5.81</v>
      </c>
      <c r="S71">
        <v>2.4500000000000002</v>
      </c>
      <c r="T71">
        <v>22.12</v>
      </c>
      <c r="U71">
        <v>7.37</v>
      </c>
      <c r="V71">
        <v>7.38</v>
      </c>
      <c r="W71">
        <v>23.03</v>
      </c>
      <c r="X71">
        <v>4.5999999999999996</v>
      </c>
      <c r="Y71">
        <v>12.73</v>
      </c>
      <c r="Z71">
        <v>8.69</v>
      </c>
      <c r="AA71">
        <v>16</v>
      </c>
      <c r="AB71">
        <v>8</v>
      </c>
      <c r="AC71">
        <v>3.44</v>
      </c>
      <c r="AD71">
        <v>12.02</v>
      </c>
      <c r="AE71">
        <v>12.02</v>
      </c>
      <c r="AF71">
        <v>1.73</v>
      </c>
    </row>
    <row r="72" spans="1:32">
      <c r="A72" t="s">
        <v>114</v>
      </c>
      <c r="B72" s="75">
        <v>259.83</v>
      </c>
      <c r="C72" s="75">
        <v>86.68</v>
      </c>
      <c r="D72" s="135">
        <f t="shared" si="1"/>
        <v>0.39</v>
      </c>
      <c r="E72" s="75"/>
      <c r="F72" s="78">
        <v>0</v>
      </c>
      <c r="G72" s="78">
        <v>0</v>
      </c>
      <c r="H72" s="78">
        <v>0</v>
      </c>
      <c r="I72">
        <v>56.56</v>
      </c>
      <c r="J72">
        <v>270.27999999999997</v>
      </c>
      <c r="K72">
        <v>100.66</v>
      </c>
      <c r="L72">
        <v>2.3199999999999998</v>
      </c>
      <c r="M72">
        <v>7.86</v>
      </c>
      <c r="N72" s="135">
        <v>0</v>
      </c>
      <c r="O72" s="135">
        <v>0</v>
      </c>
      <c r="P72" s="135">
        <v>0.39</v>
      </c>
      <c r="Q72">
        <v>2.0699999999999998</v>
      </c>
      <c r="R72">
        <v>0</v>
      </c>
      <c r="S72">
        <v>2.4500000000000002</v>
      </c>
      <c r="T72">
        <v>21.78</v>
      </c>
      <c r="U72">
        <v>7.26</v>
      </c>
      <c r="V72">
        <v>7.27</v>
      </c>
      <c r="W72">
        <v>9.66</v>
      </c>
      <c r="X72">
        <v>1.93</v>
      </c>
      <c r="Y72">
        <v>6.2</v>
      </c>
      <c r="Z72">
        <v>4.84</v>
      </c>
      <c r="AA72">
        <v>11.33</v>
      </c>
      <c r="AB72">
        <v>5.67</v>
      </c>
      <c r="AC72">
        <v>3.39</v>
      </c>
      <c r="AD72">
        <v>11.85</v>
      </c>
      <c r="AE72">
        <v>11.85</v>
      </c>
      <c r="AF72">
        <v>1.73</v>
      </c>
    </row>
    <row r="73" spans="1:32">
      <c r="A73" t="s">
        <v>115</v>
      </c>
      <c r="B73" s="75">
        <v>259.83</v>
      </c>
      <c r="C73" s="75">
        <v>86.68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56.56</v>
      </c>
      <c r="J73">
        <v>270.27999999999997</v>
      </c>
      <c r="K73">
        <v>100.66</v>
      </c>
      <c r="L73">
        <v>2.3199999999999998</v>
      </c>
      <c r="M73">
        <v>8.1999999999999993</v>
      </c>
      <c r="N73" s="135">
        <v>0</v>
      </c>
      <c r="O73" s="135">
        <v>0</v>
      </c>
      <c r="P73" s="135">
        <v>0</v>
      </c>
      <c r="Q73">
        <v>2.0699999999999998</v>
      </c>
      <c r="R73">
        <v>0</v>
      </c>
      <c r="S73">
        <v>2.4500000000000002</v>
      </c>
      <c r="T73">
        <v>21.44</v>
      </c>
      <c r="U73">
        <v>7.15</v>
      </c>
      <c r="V73">
        <v>7.15</v>
      </c>
      <c r="W73">
        <v>1.6</v>
      </c>
      <c r="X73">
        <v>0.32</v>
      </c>
      <c r="Y73">
        <v>2.23</v>
      </c>
      <c r="Z73">
        <v>2.23</v>
      </c>
      <c r="AA73">
        <v>6</v>
      </c>
      <c r="AB73">
        <v>3</v>
      </c>
      <c r="AC73">
        <v>3.35</v>
      </c>
      <c r="AD73">
        <v>11.74</v>
      </c>
      <c r="AE73">
        <v>11.74</v>
      </c>
      <c r="AF73">
        <v>1.73</v>
      </c>
    </row>
    <row r="74" spans="1:32">
      <c r="A74" t="s">
        <v>116</v>
      </c>
      <c r="B74" s="75">
        <v>259.83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56.56</v>
      </c>
      <c r="J74">
        <v>270.27999999999997</v>
      </c>
      <c r="K74">
        <v>100.66</v>
      </c>
      <c r="L74">
        <v>2.3199999999999998</v>
      </c>
      <c r="M74">
        <v>8.5</v>
      </c>
      <c r="N74" s="135">
        <v>0</v>
      </c>
      <c r="O74" s="135">
        <v>0</v>
      </c>
      <c r="P74" s="135">
        <v>0</v>
      </c>
      <c r="Q74">
        <v>2.0699999999999998</v>
      </c>
      <c r="R74">
        <v>0</v>
      </c>
      <c r="S74">
        <v>2.4500000000000002</v>
      </c>
      <c r="T74">
        <v>20.92</v>
      </c>
      <c r="U74">
        <v>6.97</v>
      </c>
      <c r="V74">
        <v>6.99</v>
      </c>
      <c r="W74">
        <v>0.32</v>
      </c>
      <c r="X74">
        <v>0.06</v>
      </c>
      <c r="Y74">
        <v>1.1499999999999999</v>
      </c>
      <c r="Z74">
        <v>0</v>
      </c>
      <c r="AA74">
        <v>3.33</v>
      </c>
      <c r="AB74">
        <v>1.67</v>
      </c>
      <c r="AC74">
        <v>3.22</v>
      </c>
      <c r="AD74">
        <v>7.81</v>
      </c>
      <c r="AE74">
        <v>7.81</v>
      </c>
      <c r="AF74">
        <v>1.73</v>
      </c>
    </row>
    <row r="75" spans="1:32">
      <c r="A75" t="s">
        <v>117</v>
      </c>
      <c r="B75" s="75">
        <v>259.83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56.56</v>
      </c>
      <c r="J75">
        <v>270.27999999999997</v>
      </c>
      <c r="K75">
        <v>100.66</v>
      </c>
      <c r="L75">
        <v>2.2400000000000002</v>
      </c>
      <c r="M75">
        <v>8.98</v>
      </c>
      <c r="N75" s="135">
        <v>0</v>
      </c>
      <c r="O75" s="135">
        <v>0</v>
      </c>
      <c r="P75" s="135">
        <v>0</v>
      </c>
      <c r="Q75">
        <v>2.0699999999999998</v>
      </c>
      <c r="R75">
        <v>0</v>
      </c>
      <c r="S75">
        <v>2.54</v>
      </c>
      <c r="T75">
        <v>14.49</v>
      </c>
      <c r="U75">
        <v>4.83</v>
      </c>
      <c r="V75">
        <v>4.84</v>
      </c>
      <c r="W75">
        <v>0</v>
      </c>
      <c r="X75">
        <v>0</v>
      </c>
      <c r="Y75">
        <v>0</v>
      </c>
      <c r="Z75">
        <v>0</v>
      </c>
      <c r="AA75">
        <v>0.67</v>
      </c>
      <c r="AB75">
        <v>0.33</v>
      </c>
      <c r="AC75">
        <v>3.15</v>
      </c>
      <c r="AD75">
        <v>7.9</v>
      </c>
      <c r="AE75">
        <v>7.9</v>
      </c>
      <c r="AF75">
        <v>1.73</v>
      </c>
    </row>
    <row r="76" spans="1:32">
      <c r="A76" t="s">
        <v>118</v>
      </c>
      <c r="B76" s="75">
        <v>259.83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56.56</v>
      </c>
      <c r="J76">
        <v>270.27999999999997</v>
      </c>
      <c r="K76">
        <v>100.66</v>
      </c>
      <c r="L76">
        <v>2.2400000000000002</v>
      </c>
      <c r="M76">
        <v>9.32</v>
      </c>
      <c r="N76" s="135">
        <v>0</v>
      </c>
      <c r="O76" s="135">
        <v>0</v>
      </c>
      <c r="P76" s="135">
        <v>0</v>
      </c>
      <c r="Q76">
        <v>2.0699999999999998</v>
      </c>
      <c r="R76">
        <v>0</v>
      </c>
      <c r="S76">
        <v>2.54</v>
      </c>
      <c r="T76">
        <v>14.3</v>
      </c>
      <c r="U76">
        <v>4.7699999999999996</v>
      </c>
      <c r="V76">
        <v>4.75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2.48</v>
      </c>
      <c r="AD76">
        <v>7.99</v>
      </c>
      <c r="AE76">
        <v>7.99</v>
      </c>
      <c r="AF76">
        <v>1.73</v>
      </c>
    </row>
    <row r="77" spans="1:32">
      <c r="A77" t="s">
        <v>119</v>
      </c>
      <c r="B77" s="75">
        <v>259.83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56.56</v>
      </c>
      <c r="J77">
        <v>270.27999999999997</v>
      </c>
      <c r="K77">
        <v>100.66</v>
      </c>
      <c r="L77">
        <v>2.2400000000000002</v>
      </c>
      <c r="M77">
        <v>8.64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2.54</v>
      </c>
      <c r="T77">
        <v>14.23</v>
      </c>
      <c r="U77">
        <v>4.74</v>
      </c>
      <c r="V77">
        <v>4.75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2.4500000000000002</v>
      </c>
      <c r="AD77">
        <v>8.0500000000000007</v>
      </c>
      <c r="AE77">
        <v>8.0500000000000007</v>
      </c>
      <c r="AF77">
        <v>1.73</v>
      </c>
    </row>
    <row r="78" spans="1:32">
      <c r="A78" t="s">
        <v>120</v>
      </c>
      <c r="B78" s="75">
        <v>259.83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56.56</v>
      </c>
      <c r="J78">
        <v>270.27999999999997</v>
      </c>
      <c r="K78">
        <v>100.66</v>
      </c>
      <c r="L78">
        <v>2.2400000000000002</v>
      </c>
      <c r="M78">
        <v>8.33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2.54</v>
      </c>
      <c r="T78">
        <v>14.2</v>
      </c>
      <c r="U78">
        <v>4.74</v>
      </c>
      <c r="V78">
        <v>4.7300000000000004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2.44</v>
      </c>
      <c r="AD78">
        <v>8.09</v>
      </c>
      <c r="AE78">
        <v>8.09</v>
      </c>
      <c r="AF78">
        <v>1.73</v>
      </c>
    </row>
    <row r="79" spans="1:32">
      <c r="A79" t="s">
        <v>121</v>
      </c>
      <c r="B79" s="75">
        <v>259.83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56.56</v>
      </c>
      <c r="J79">
        <v>270.27999999999997</v>
      </c>
      <c r="K79">
        <v>100.66</v>
      </c>
      <c r="L79">
        <v>2.2400000000000002</v>
      </c>
      <c r="M79">
        <v>8.01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2.54</v>
      </c>
      <c r="T79">
        <v>14.15</v>
      </c>
      <c r="U79">
        <v>4.72</v>
      </c>
      <c r="V79">
        <v>4.7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2.38</v>
      </c>
      <c r="AD79">
        <v>8.11</v>
      </c>
      <c r="AE79">
        <v>8.11</v>
      </c>
      <c r="AF79">
        <v>1.73</v>
      </c>
    </row>
    <row r="80" spans="1:32">
      <c r="A80" t="s">
        <v>122</v>
      </c>
      <c r="B80" s="75">
        <v>259.83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56.56</v>
      </c>
      <c r="J80">
        <v>270.27999999999997</v>
      </c>
      <c r="K80">
        <v>100.66</v>
      </c>
      <c r="L80">
        <v>2.2400000000000002</v>
      </c>
      <c r="M80">
        <v>7.7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2.54</v>
      </c>
      <c r="T80">
        <v>14.05</v>
      </c>
      <c r="U80">
        <v>4.68</v>
      </c>
      <c r="V80">
        <v>4.6900000000000004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2.37</v>
      </c>
      <c r="AD80">
        <v>8.14</v>
      </c>
      <c r="AE80">
        <v>8.14</v>
      </c>
      <c r="AF80">
        <v>1.73</v>
      </c>
    </row>
    <row r="81" spans="1:32">
      <c r="A81" t="s">
        <v>123</v>
      </c>
      <c r="B81" s="75">
        <v>259.83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56.56</v>
      </c>
      <c r="J81">
        <v>270.27999999999997</v>
      </c>
      <c r="K81">
        <v>100.66</v>
      </c>
      <c r="L81">
        <v>2.2400000000000002</v>
      </c>
      <c r="M81">
        <v>4.2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2.54</v>
      </c>
      <c r="T81">
        <v>13.89</v>
      </c>
      <c r="U81">
        <v>4.63</v>
      </c>
      <c r="V81">
        <v>4.62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2.3199999999999998</v>
      </c>
      <c r="AD81">
        <v>8.15</v>
      </c>
      <c r="AE81">
        <v>8.15</v>
      </c>
      <c r="AF81">
        <v>1.73</v>
      </c>
    </row>
    <row r="82" spans="1:32">
      <c r="A82" t="s">
        <v>124</v>
      </c>
      <c r="B82" s="75">
        <v>259.83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56.56</v>
      </c>
      <c r="J82">
        <v>270.27999999999997</v>
      </c>
      <c r="K82">
        <v>100.66</v>
      </c>
      <c r="L82">
        <v>2.2400000000000002</v>
      </c>
      <c r="M82">
        <v>4.18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2.54</v>
      </c>
      <c r="T82">
        <v>13.74</v>
      </c>
      <c r="U82">
        <v>4.58</v>
      </c>
      <c r="V82">
        <v>4.58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2.31</v>
      </c>
      <c r="AD82">
        <v>8.23</v>
      </c>
      <c r="AE82">
        <v>8.23</v>
      </c>
      <c r="AF82">
        <v>1.73</v>
      </c>
    </row>
    <row r="83" spans="1:32">
      <c r="A83" t="s">
        <v>125</v>
      </c>
      <c r="B83" s="75">
        <v>259.83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56.56</v>
      </c>
      <c r="J83">
        <v>270.27999999999997</v>
      </c>
      <c r="K83">
        <v>100.66</v>
      </c>
      <c r="L83">
        <v>2.09</v>
      </c>
      <c r="M83">
        <v>4.18</v>
      </c>
      <c r="N83" s="135">
        <v>0</v>
      </c>
      <c r="O83" s="135">
        <v>0</v>
      </c>
      <c r="P83" s="135">
        <v>0</v>
      </c>
      <c r="Q83">
        <v>2.0699999999999998</v>
      </c>
      <c r="R83">
        <v>0</v>
      </c>
      <c r="S83">
        <v>2.5</v>
      </c>
      <c r="T83">
        <v>13.28</v>
      </c>
      <c r="U83">
        <v>4.43</v>
      </c>
      <c r="V83">
        <v>4.42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2.31</v>
      </c>
      <c r="AD83">
        <v>8.57</v>
      </c>
      <c r="AE83">
        <v>8.57</v>
      </c>
      <c r="AF83">
        <v>1.73</v>
      </c>
    </row>
    <row r="84" spans="1:32">
      <c r="A84" t="s">
        <v>126</v>
      </c>
      <c r="B84" s="75">
        <v>259.83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56.56</v>
      </c>
      <c r="J84">
        <v>270.27999999999997</v>
      </c>
      <c r="K84">
        <v>100.66</v>
      </c>
      <c r="L84">
        <v>2.09</v>
      </c>
      <c r="M84">
        <v>4.17</v>
      </c>
      <c r="N84" s="135">
        <v>0</v>
      </c>
      <c r="O84" s="135">
        <v>0</v>
      </c>
      <c r="P84" s="135">
        <v>0</v>
      </c>
      <c r="Q84">
        <v>2.0699999999999998</v>
      </c>
      <c r="R84">
        <v>0</v>
      </c>
      <c r="S84">
        <v>2.5</v>
      </c>
      <c r="T84">
        <v>13.17</v>
      </c>
      <c r="U84">
        <v>4.3899999999999997</v>
      </c>
      <c r="V84">
        <v>4.3899999999999997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2.25</v>
      </c>
      <c r="AD84">
        <v>8.64</v>
      </c>
      <c r="AE84">
        <v>8.64</v>
      </c>
      <c r="AF84">
        <v>1.73</v>
      </c>
    </row>
    <row r="85" spans="1:32">
      <c r="A85" t="s">
        <v>127</v>
      </c>
      <c r="B85" s="75">
        <v>259.83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56.56</v>
      </c>
      <c r="J85">
        <v>270.27999999999997</v>
      </c>
      <c r="K85">
        <v>100.66</v>
      </c>
      <c r="L85">
        <v>2.09</v>
      </c>
      <c r="M85">
        <v>4.17</v>
      </c>
      <c r="N85" s="135">
        <v>0</v>
      </c>
      <c r="O85" s="135">
        <v>0</v>
      </c>
      <c r="P85" s="135">
        <v>0</v>
      </c>
      <c r="Q85">
        <v>2.0699999999999998</v>
      </c>
      <c r="R85">
        <v>0</v>
      </c>
      <c r="S85">
        <v>2.5</v>
      </c>
      <c r="T85">
        <v>13.16</v>
      </c>
      <c r="U85">
        <v>4.3899999999999997</v>
      </c>
      <c r="V85">
        <v>4.38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2.25</v>
      </c>
      <c r="AD85">
        <v>8.7200000000000006</v>
      </c>
      <c r="AE85">
        <v>8.7200000000000006</v>
      </c>
      <c r="AF85">
        <v>1.73</v>
      </c>
    </row>
    <row r="86" spans="1:32">
      <c r="A86" t="s">
        <v>128</v>
      </c>
      <c r="B86" s="75">
        <v>259.83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56.56</v>
      </c>
      <c r="J86">
        <v>270.27999999999997</v>
      </c>
      <c r="K86">
        <v>100.66</v>
      </c>
      <c r="L86">
        <v>2.09</v>
      </c>
      <c r="M86">
        <v>4.16</v>
      </c>
      <c r="N86" s="135">
        <v>0</v>
      </c>
      <c r="O86" s="135">
        <v>0</v>
      </c>
      <c r="P86" s="135">
        <v>0</v>
      </c>
      <c r="Q86">
        <v>2.0699999999999998</v>
      </c>
      <c r="R86">
        <v>0</v>
      </c>
      <c r="S86">
        <v>2.5</v>
      </c>
      <c r="T86">
        <v>13.04</v>
      </c>
      <c r="U86">
        <v>4.3499999999999996</v>
      </c>
      <c r="V86">
        <v>4.34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2.25</v>
      </c>
      <c r="AD86">
        <v>8.94</v>
      </c>
      <c r="AE86">
        <v>8.94</v>
      </c>
      <c r="AF86">
        <v>1.73</v>
      </c>
    </row>
    <row r="87" spans="1:32">
      <c r="A87" t="s">
        <v>129</v>
      </c>
      <c r="B87" s="75">
        <v>259.83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56.56</v>
      </c>
      <c r="J87">
        <v>270.27999999999997</v>
      </c>
      <c r="K87">
        <v>100.66</v>
      </c>
      <c r="L87">
        <v>2.0099999999999998</v>
      </c>
      <c r="M87">
        <v>4.1500000000000004</v>
      </c>
      <c r="N87" s="135">
        <v>0</v>
      </c>
      <c r="O87" s="135">
        <v>0</v>
      </c>
      <c r="P87" s="135">
        <v>0</v>
      </c>
      <c r="Q87">
        <v>1.99</v>
      </c>
      <c r="R87">
        <v>0</v>
      </c>
      <c r="S87">
        <v>2.4500000000000002</v>
      </c>
      <c r="T87">
        <v>13.03</v>
      </c>
      <c r="U87">
        <v>4.34</v>
      </c>
      <c r="V87">
        <v>4.3600000000000003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2.25</v>
      </c>
      <c r="AD87">
        <v>12.58</v>
      </c>
      <c r="AE87">
        <v>12.58</v>
      </c>
      <c r="AF87">
        <v>1.73</v>
      </c>
    </row>
    <row r="88" spans="1:32">
      <c r="A88" t="s">
        <v>130</v>
      </c>
      <c r="B88" s="75">
        <v>259.83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56.56</v>
      </c>
      <c r="J88">
        <v>270.27999999999997</v>
      </c>
      <c r="K88">
        <v>100.66</v>
      </c>
      <c r="L88">
        <v>2.0099999999999998</v>
      </c>
      <c r="M88">
        <v>4.1500000000000004</v>
      </c>
      <c r="N88" s="135">
        <v>0</v>
      </c>
      <c r="O88" s="135">
        <v>0</v>
      </c>
      <c r="P88" s="135">
        <v>0</v>
      </c>
      <c r="Q88">
        <v>1.99</v>
      </c>
      <c r="R88">
        <v>0</v>
      </c>
      <c r="S88">
        <v>2.4500000000000002</v>
      </c>
      <c r="T88">
        <v>17.64</v>
      </c>
      <c r="U88">
        <v>5.88</v>
      </c>
      <c r="V88">
        <v>5.88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2.2400000000000002</v>
      </c>
      <c r="AD88">
        <v>12.41</v>
      </c>
      <c r="AE88">
        <v>12.41</v>
      </c>
      <c r="AF88">
        <v>1.73</v>
      </c>
    </row>
    <row r="89" spans="1:32">
      <c r="A89" t="s">
        <v>131</v>
      </c>
      <c r="B89" s="75">
        <v>259.83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56.56</v>
      </c>
      <c r="J89">
        <v>270.27999999999997</v>
      </c>
      <c r="K89">
        <v>100.66</v>
      </c>
      <c r="L89">
        <v>2.0099999999999998</v>
      </c>
      <c r="M89">
        <v>4.12</v>
      </c>
      <c r="N89" s="135">
        <v>0</v>
      </c>
      <c r="O89" s="135">
        <v>0</v>
      </c>
      <c r="P89" s="135">
        <v>0</v>
      </c>
      <c r="Q89">
        <v>1.99</v>
      </c>
      <c r="R89">
        <v>0</v>
      </c>
      <c r="S89">
        <v>2.4500000000000002</v>
      </c>
      <c r="T89">
        <v>17</v>
      </c>
      <c r="U89">
        <v>5.67</v>
      </c>
      <c r="V89">
        <v>5.66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3.84</v>
      </c>
      <c r="AD89">
        <v>12.08</v>
      </c>
      <c r="AE89">
        <v>12.08</v>
      </c>
      <c r="AF89">
        <v>1.73</v>
      </c>
    </row>
    <row r="90" spans="1:32">
      <c r="A90" t="s">
        <v>132</v>
      </c>
      <c r="B90" s="75">
        <v>259.83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60.8</v>
      </c>
      <c r="J90">
        <v>270.27999999999997</v>
      </c>
      <c r="K90">
        <v>100.66</v>
      </c>
      <c r="L90">
        <v>2.0099999999999998</v>
      </c>
      <c r="M90">
        <v>4.12</v>
      </c>
      <c r="N90" s="135">
        <v>0</v>
      </c>
      <c r="O90" s="135">
        <v>0</v>
      </c>
      <c r="P90" s="135">
        <v>0</v>
      </c>
      <c r="Q90">
        <v>1.99</v>
      </c>
      <c r="R90">
        <v>0</v>
      </c>
      <c r="S90">
        <v>2.4500000000000002</v>
      </c>
      <c r="T90">
        <v>16.55</v>
      </c>
      <c r="U90">
        <v>5.51</v>
      </c>
      <c r="V90">
        <v>5.52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3.75</v>
      </c>
      <c r="AD90">
        <v>11.88</v>
      </c>
      <c r="AE90">
        <v>11.88</v>
      </c>
      <c r="AF90">
        <v>1.73</v>
      </c>
    </row>
    <row r="91" spans="1:32">
      <c r="A91" t="s">
        <v>133</v>
      </c>
      <c r="B91" s="75">
        <v>259.83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65.05</v>
      </c>
      <c r="J91">
        <v>270.27999999999997</v>
      </c>
      <c r="K91">
        <v>100.66</v>
      </c>
      <c r="L91">
        <v>2.0099999999999998</v>
      </c>
      <c r="M91">
        <v>4.09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2.4500000000000002</v>
      </c>
      <c r="T91">
        <v>24.06</v>
      </c>
      <c r="U91">
        <v>8.02</v>
      </c>
      <c r="V91">
        <v>8.02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3.55</v>
      </c>
      <c r="AD91">
        <v>19.21</v>
      </c>
      <c r="AE91">
        <v>19.21</v>
      </c>
      <c r="AF91">
        <v>1.73</v>
      </c>
    </row>
    <row r="92" spans="1:32">
      <c r="A92" t="s">
        <v>134</v>
      </c>
      <c r="B92" s="75">
        <v>259.83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69.290000000000006</v>
      </c>
      <c r="J92">
        <v>270.27999999999997</v>
      </c>
      <c r="K92">
        <v>100.66</v>
      </c>
      <c r="L92">
        <v>2.0099999999999998</v>
      </c>
      <c r="M92">
        <v>4.08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2.4500000000000002</v>
      </c>
      <c r="T92">
        <v>23.01</v>
      </c>
      <c r="U92">
        <v>7.67</v>
      </c>
      <c r="V92">
        <v>7.68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3.47</v>
      </c>
      <c r="AD92">
        <v>18.38</v>
      </c>
      <c r="AE92">
        <v>18.38</v>
      </c>
      <c r="AF92">
        <v>1.73</v>
      </c>
    </row>
    <row r="93" spans="1:32">
      <c r="A93" t="s">
        <v>135</v>
      </c>
      <c r="B93" s="75">
        <v>224.58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69.290000000000006</v>
      </c>
      <c r="J93">
        <v>270.27999999999997</v>
      </c>
      <c r="K93">
        <v>100.66</v>
      </c>
      <c r="L93">
        <v>2.0099999999999998</v>
      </c>
      <c r="M93">
        <v>4.07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2.4500000000000002</v>
      </c>
      <c r="T93">
        <v>22.41</v>
      </c>
      <c r="U93">
        <v>7.47</v>
      </c>
      <c r="V93">
        <v>7.46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3.39</v>
      </c>
      <c r="AD93">
        <v>17.52</v>
      </c>
      <c r="AE93">
        <v>17.52</v>
      </c>
      <c r="AF93">
        <v>1.73</v>
      </c>
    </row>
    <row r="94" spans="1:32">
      <c r="A94" t="s">
        <v>136</v>
      </c>
      <c r="B94" s="75">
        <v>224.58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73.540000000000006</v>
      </c>
      <c r="J94">
        <v>270.27999999999997</v>
      </c>
      <c r="K94">
        <v>100.66</v>
      </c>
      <c r="L94">
        <v>2.0099999999999998</v>
      </c>
      <c r="M94">
        <v>4.07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2.4500000000000002</v>
      </c>
      <c r="T94">
        <v>21.19</v>
      </c>
      <c r="U94">
        <v>7.06</v>
      </c>
      <c r="V94">
        <v>7.07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3.37</v>
      </c>
      <c r="AD94">
        <v>16.54</v>
      </c>
      <c r="AE94">
        <v>16.54</v>
      </c>
      <c r="AF94">
        <v>1.73</v>
      </c>
    </row>
    <row r="95" spans="1:32">
      <c r="A95" t="s">
        <v>137</v>
      </c>
      <c r="B95" s="75">
        <v>224.58</v>
      </c>
      <c r="C95" s="75">
        <v>73.58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73.540000000000006</v>
      </c>
      <c r="J95">
        <v>270.27999999999997</v>
      </c>
      <c r="K95">
        <v>100.66</v>
      </c>
      <c r="L95">
        <v>1.93</v>
      </c>
      <c r="M95">
        <v>4.05</v>
      </c>
      <c r="N95" s="135">
        <v>0</v>
      </c>
      <c r="O95" s="135">
        <v>0</v>
      </c>
      <c r="P95" s="135">
        <v>0</v>
      </c>
      <c r="Q95">
        <v>1.91</v>
      </c>
      <c r="R95">
        <v>0</v>
      </c>
      <c r="S95">
        <v>2.4500000000000002</v>
      </c>
      <c r="T95">
        <v>20.77</v>
      </c>
      <c r="U95">
        <v>6.92</v>
      </c>
      <c r="V95">
        <v>6.94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3.4</v>
      </c>
      <c r="AD95">
        <v>15.55</v>
      </c>
      <c r="AE95">
        <v>15.55</v>
      </c>
      <c r="AF95">
        <v>1.73</v>
      </c>
    </row>
    <row r="96" spans="1:32">
      <c r="A96" t="s">
        <v>138</v>
      </c>
      <c r="B96" s="75">
        <v>224.58</v>
      </c>
      <c r="C96" s="75">
        <v>73.58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77.77</v>
      </c>
      <c r="J96">
        <v>270.27999999999997</v>
      </c>
      <c r="K96">
        <v>100.66</v>
      </c>
      <c r="L96">
        <v>1.93</v>
      </c>
      <c r="M96">
        <v>4.04</v>
      </c>
      <c r="N96" s="135">
        <v>0</v>
      </c>
      <c r="O96" s="135">
        <v>0</v>
      </c>
      <c r="P96" s="135">
        <v>0</v>
      </c>
      <c r="Q96">
        <v>1.91</v>
      </c>
      <c r="R96">
        <v>0</v>
      </c>
      <c r="S96">
        <v>2.4500000000000002</v>
      </c>
      <c r="T96">
        <v>20.66</v>
      </c>
      <c r="U96">
        <v>6.89</v>
      </c>
      <c r="V96">
        <v>6.87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3.38</v>
      </c>
      <c r="AD96">
        <v>14.84</v>
      </c>
      <c r="AE96">
        <v>14.84</v>
      </c>
      <c r="AF96">
        <v>1.73</v>
      </c>
    </row>
    <row r="97" spans="1:36">
      <c r="A97" t="s">
        <v>139</v>
      </c>
      <c r="B97" s="75">
        <v>224.58</v>
      </c>
      <c r="C97" s="75">
        <v>73.58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82.02</v>
      </c>
      <c r="J97">
        <v>270.27999999999997</v>
      </c>
      <c r="K97">
        <v>100.66</v>
      </c>
      <c r="L97">
        <v>1.93</v>
      </c>
      <c r="M97">
        <v>4.04</v>
      </c>
      <c r="N97" s="135">
        <v>0</v>
      </c>
      <c r="O97" s="135">
        <v>0</v>
      </c>
      <c r="P97" s="135">
        <v>0</v>
      </c>
      <c r="Q97">
        <v>1.91</v>
      </c>
      <c r="R97">
        <v>0</v>
      </c>
      <c r="S97">
        <v>2.4500000000000002</v>
      </c>
      <c r="T97">
        <v>20.81</v>
      </c>
      <c r="U97">
        <v>6.94</v>
      </c>
      <c r="V97">
        <v>6.92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3.08</v>
      </c>
      <c r="AD97">
        <v>14.01</v>
      </c>
      <c r="AE97">
        <v>14.01</v>
      </c>
      <c r="AF97">
        <v>1.73</v>
      </c>
    </row>
    <row r="98" spans="1:36">
      <c r="A98" t="s">
        <v>140</v>
      </c>
      <c r="B98" s="75">
        <v>224.58</v>
      </c>
      <c r="C98" s="75">
        <v>73.58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86.26</v>
      </c>
      <c r="J98">
        <v>270.27999999999997</v>
      </c>
      <c r="K98">
        <v>100.66</v>
      </c>
      <c r="L98">
        <v>1.93</v>
      </c>
      <c r="M98">
        <v>4.03</v>
      </c>
      <c r="N98" s="135">
        <v>0</v>
      </c>
      <c r="O98" s="135">
        <v>0</v>
      </c>
      <c r="P98" s="135">
        <v>0</v>
      </c>
      <c r="Q98">
        <v>1.91</v>
      </c>
      <c r="R98">
        <v>0</v>
      </c>
      <c r="S98">
        <v>2.4500000000000002</v>
      </c>
      <c r="T98">
        <v>20.64</v>
      </c>
      <c r="U98">
        <v>6.88</v>
      </c>
      <c r="V98">
        <v>6.87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3.05</v>
      </c>
      <c r="AD98">
        <v>13.17</v>
      </c>
      <c r="AE98">
        <v>13.17</v>
      </c>
      <c r="AF98">
        <v>1.73</v>
      </c>
    </row>
    <row r="99" spans="1:36">
      <c r="A99" t="s">
        <v>141</v>
      </c>
      <c r="B99" s="75">
        <f>SUM(B3:B98)/4000</f>
        <v>5.7958000000000114</v>
      </c>
      <c r="C99" s="75">
        <f t="shared" ref="C99:L99" si="2">SUM(C3:C98)/4000</f>
        <v>1.9354800000000021</v>
      </c>
      <c r="D99" s="135">
        <f t="shared" ref="D99" si="3">SUM(D3:D98)/4000</f>
        <v>0.86374249999999941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1.2652225000000001</v>
      </c>
      <c r="J99">
        <f t="shared" si="2"/>
        <v>6.4867199999999929</v>
      </c>
      <c r="K99">
        <f t="shared" si="2"/>
        <v>2.231904999999998</v>
      </c>
      <c r="L99">
        <f t="shared" si="2"/>
        <v>5.0860000000000002E-2</v>
      </c>
      <c r="M99">
        <f t="shared" ref="M99:AB99" si="4">SUM(M3:M98)/4000</f>
        <v>9.549249999999998E-2</v>
      </c>
      <c r="N99" s="135">
        <f t="shared" si="4"/>
        <v>0.29080250000000019</v>
      </c>
      <c r="O99" s="135">
        <f t="shared" si="4"/>
        <v>0.28485750000000015</v>
      </c>
      <c r="P99" s="135">
        <f t="shared" si="4"/>
        <v>0.28808250000000019</v>
      </c>
      <c r="Q99">
        <f t="shared" si="4"/>
        <v>4.8199999999999944E-2</v>
      </c>
      <c r="R99">
        <f t="shared" si="4"/>
        <v>0.8340550000000001</v>
      </c>
      <c r="S99">
        <f t="shared" si="4"/>
        <v>6.0609999999999935E-2</v>
      </c>
      <c r="T99">
        <f t="shared" si="4"/>
        <v>0.28068749999999998</v>
      </c>
      <c r="U99">
        <f t="shared" si="4"/>
        <v>9.3562500000000035E-2</v>
      </c>
      <c r="V99">
        <f t="shared" si="4"/>
        <v>9.3560000000000018E-2</v>
      </c>
      <c r="W99">
        <f t="shared" si="4"/>
        <v>1.6464299999999998</v>
      </c>
      <c r="X99">
        <f t="shared" si="4"/>
        <v>0.3292775</v>
      </c>
      <c r="Y99">
        <f t="shared" si="4"/>
        <v>0.64445999999999992</v>
      </c>
      <c r="Z99">
        <f t="shared" si="4"/>
        <v>0.32914000000000004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5.3977500000000005E-2</v>
      </c>
      <c r="AD99">
        <f t="shared" si="5"/>
        <v>0.16977999999999993</v>
      </c>
      <c r="AE99">
        <f t="shared" si="5"/>
        <v>0.16977999999999993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</v>
      </c>
      <c r="C23" s="136">
        <f>'IDT-1 Calculation'!DG23</f>
        <v>-17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56</v>
      </c>
      <c r="C24" s="136">
        <f>'IDT-1 Calculation'!DG24</f>
        <v>-56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100</v>
      </c>
      <c r="C25" s="136">
        <f>'IDT-1 Calculation'!DG25</f>
        <v>-100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99</v>
      </c>
      <c r="C26" s="136">
        <f>'IDT-1 Calculation'!DG26</f>
        <v>-99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20.728999999999999</v>
      </c>
      <c r="C27" s="136">
        <f>'IDT-1 Calculation'!DG27</f>
        <v>-29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8.2710000000000008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2.169</v>
      </c>
      <c r="C52" s="136">
        <f>'IDT-1 Calculation'!DG52</f>
        <v>-4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1.831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2.169</v>
      </c>
      <c r="C53" s="136">
        <f>'IDT-1 Calculation'!DG53</f>
        <v>-4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1.831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7.593</v>
      </c>
      <c r="C54" s="136">
        <f>'IDT-1 Calculation'!DG54</f>
        <v>-14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6.407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21.151</v>
      </c>
      <c r="C55" s="136">
        <f>'IDT-1 Calculation'!DG55</f>
        <v>-39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17.849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29.286000000000001</v>
      </c>
      <c r="C56" s="136">
        <f>'IDT-1 Calculation'!DG56</f>
        <v>-54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24.713999999999999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31.997</v>
      </c>
      <c r="C57" s="136">
        <f>'IDT-1 Calculation'!DG57</f>
        <v>-59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27.003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29.286000000000001</v>
      </c>
      <c r="C58" s="136">
        <f>'IDT-1 Calculation'!DG58</f>
        <v>-54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24.713999999999999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26.574000000000002</v>
      </c>
      <c r="C59" s="136">
        <f>'IDT-1 Calculation'!DG59</f>
        <v>-49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22.425999999999998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21.151</v>
      </c>
      <c r="C60" s="136">
        <f>'IDT-1 Calculation'!DG60</f>
        <v>-39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17.849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15.727</v>
      </c>
      <c r="C61" s="136">
        <f>'IDT-1 Calculation'!DG61</f>
        <v>-29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13.273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10.304</v>
      </c>
      <c r="C62" s="136">
        <f>'IDT-1 Calculation'!DG62</f>
        <v>-19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8.6959999999999997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10.304</v>
      </c>
      <c r="C63" s="136">
        <f>'IDT-1 Calculation'!DG63</f>
        <v>-19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8.6959999999999997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2.169</v>
      </c>
      <c r="C64" s="136">
        <f>'IDT-1 Calculation'!DG64</f>
        <v>-4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1.831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5.423</v>
      </c>
      <c r="C67" s="136">
        <f>'IDT-1 Calculation'!DG67</f>
        <v>-10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4.577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4.8810000000000002</v>
      </c>
      <c r="C85" s="136">
        <f>'IDT-1 Calculation'!DG85</f>
        <v>-9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4.1189999999999998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13.016</v>
      </c>
      <c r="C86" s="136">
        <f>'IDT-1 Calculation'!DG86</f>
        <v>-24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10.984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15.727</v>
      </c>
      <c r="C87" s="136">
        <f>'IDT-1 Calculation'!DG87</f>
        <v>-29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13.273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18.439</v>
      </c>
      <c r="C88" s="136">
        <f>'IDT-1 Calculation'!DG88</f>
        <v>-34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15.561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18.439</v>
      </c>
      <c r="C89" s="136">
        <f>'IDT-1 Calculation'!DG89</f>
        <v>-34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15.561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21.151</v>
      </c>
      <c r="C90" s="136">
        <f>'IDT-1 Calculation'!DG90</f>
        <v>-39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17.849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3.3119999999999998</v>
      </c>
      <c r="C93" s="136">
        <f>'IDT-1 Calculation'!DG93</f>
        <v>-4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0.68799999999999994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</v>
      </c>
      <c r="C94" s="136">
        <f>'IDT-1 Calculation'!DG94</f>
        <v>-19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</v>
      </c>
      <c r="C95" s="136">
        <f>'IDT-1 Calculation'!DG95</f>
        <v>-3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</v>
      </c>
      <c r="C96" s="136">
        <f>'IDT-1 Calculation'!DG96</f>
        <v>-8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</v>
      </c>
      <c r="C97" s="136">
        <f>'IDT-1 Calculation'!DG97</f>
        <v>-8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13</v>
      </c>
      <c r="C98" s="149">
        <f>'IDT-1 Calculation'!DG98</f>
        <v>-13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0.16349924999999993</v>
      </c>
      <c r="C99" s="152">
        <f>SUM(C3:C98)/4000</f>
        <v>-0.23050000000000001</v>
      </c>
      <c r="D99" s="152">
        <f>SUM(D3:D98)/4000</f>
        <v>0</v>
      </c>
      <c r="E99" s="152">
        <f>SUM(E3:E98)/4000</f>
        <v>0</v>
      </c>
      <c r="F99" s="152">
        <f>SUM(F3:F98)/4000</f>
        <v>6.7000749999999998E-2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256.16024992046846</v>
      </c>
      <c r="L3">
        <v>0</v>
      </c>
      <c r="M3">
        <v>31.890595238095234</v>
      </c>
      <c r="N3">
        <v>51.879906009880621</v>
      </c>
      <c r="O3">
        <v>73.282206259120599</v>
      </c>
      <c r="P3">
        <v>24.817714392244596</v>
      </c>
      <c r="Q3">
        <v>0</v>
      </c>
      <c r="R3">
        <v>9.3124261818181822</v>
      </c>
      <c r="S3">
        <v>11.581685744016649</v>
      </c>
      <c r="T3">
        <v>0</v>
      </c>
      <c r="U3">
        <v>51.75935271484925</v>
      </c>
      <c r="V3">
        <v>8.2869040081112413</v>
      </c>
      <c r="W3">
        <v>15.900104015482023</v>
      </c>
      <c r="X3">
        <v>40.447450522523432</v>
      </c>
      <c r="Y3">
        <v>0</v>
      </c>
      <c r="Z3">
        <v>2.8784289599999999</v>
      </c>
      <c r="AA3">
        <v>0</v>
      </c>
      <c r="AB3">
        <v>0</v>
      </c>
      <c r="AC3">
        <v>0</v>
      </c>
      <c r="AD3">
        <v>3.5975779000000001</v>
      </c>
      <c r="AE3">
        <v>0</v>
      </c>
      <c r="AF3">
        <v>6.1510581000000011</v>
      </c>
      <c r="AG3">
        <v>29.171027160000001</v>
      </c>
      <c r="AH3">
        <v>0</v>
      </c>
      <c r="AI3">
        <v>0</v>
      </c>
      <c r="AJ3">
        <v>0</v>
      </c>
      <c r="AK3">
        <v>22.964917079999996</v>
      </c>
      <c r="AL3">
        <v>1.7337999999999998</v>
      </c>
      <c r="AM3">
        <v>0</v>
      </c>
      <c r="AN3">
        <v>0</v>
      </c>
      <c r="AO3">
        <v>2.259684</v>
      </c>
      <c r="AP3">
        <v>4.500921599999999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26.39689414247102</v>
      </c>
      <c r="BB3">
        <f>SUM(B3:AZ3)-BA3</f>
        <v>650.44653713613911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256.16024992046846</v>
      </c>
      <c r="L4">
        <v>0</v>
      </c>
      <c r="M4">
        <v>31.890595238095234</v>
      </c>
      <c r="N4">
        <v>51.879906009880621</v>
      </c>
      <c r="O4">
        <v>73.282206259120599</v>
      </c>
      <c r="P4">
        <v>24.817714392244596</v>
      </c>
      <c r="Q4">
        <v>0</v>
      </c>
      <c r="R4">
        <v>9.3124261818181822</v>
      </c>
      <c r="S4">
        <v>11.581685744016649</v>
      </c>
      <c r="T4">
        <v>0</v>
      </c>
      <c r="U4">
        <v>51.75935271484925</v>
      </c>
      <c r="V4">
        <v>7.9671000000000003</v>
      </c>
      <c r="W4">
        <v>15.900104015482023</v>
      </c>
      <c r="X4">
        <v>40.447450522523432</v>
      </c>
      <c r="Y4">
        <v>0</v>
      </c>
      <c r="Z4">
        <v>2.8784289599999999</v>
      </c>
      <c r="AA4">
        <v>0</v>
      </c>
      <c r="AB4">
        <v>0</v>
      </c>
      <c r="AC4">
        <v>0</v>
      </c>
      <c r="AD4">
        <v>3.5975779000000001</v>
      </c>
      <c r="AE4">
        <v>0</v>
      </c>
      <c r="AF4">
        <v>6.1510581000000011</v>
      </c>
      <c r="AG4">
        <v>29.171027160000001</v>
      </c>
      <c r="AH4">
        <v>0</v>
      </c>
      <c r="AI4">
        <v>0</v>
      </c>
      <c r="AJ4">
        <v>0</v>
      </c>
      <c r="AK4">
        <v>22.964917079999996</v>
      </c>
      <c r="AL4">
        <v>1.7337999999999998</v>
      </c>
      <c r="AM4">
        <v>0</v>
      </c>
      <c r="AN4">
        <v>0</v>
      </c>
      <c r="AO4">
        <v>2.259684</v>
      </c>
      <c r="AP4">
        <v>4.500921599999999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26.384421639574143</v>
      </c>
      <c r="BB4">
        <f t="shared" ref="BB4:BB67" si="0">SUM(B4:AZ4)-BA4</f>
        <v>650.13920563092483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237.08636836628509</v>
      </c>
      <c r="L5">
        <v>0</v>
      </c>
      <c r="M5">
        <v>31.890595238095234</v>
      </c>
      <c r="N5">
        <v>51.879906009880621</v>
      </c>
      <c r="O5">
        <v>73.282206259120599</v>
      </c>
      <c r="P5">
        <v>24.817714392244596</v>
      </c>
      <c r="Q5">
        <v>0</v>
      </c>
      <c r="R5">
        <v>9.3124261818181822</v>
      </c>
      <c r="S5">
        <v>11.581685744016649</v>
      </c>
      <c r="T5">
        <v>0</v>
      </c>
      <c r="U5">
        <v>51.75935271484925</v>
      </c>
      <c r="V5">
        <v>7.9671000000000003</v>
      </c>
      <c r="W5">
        <v>15.900104015482023</v>
      </c>
      <c r="X5">
        <v>40.447450522523432</v>
      </c>
      <c r="Y5">
        <v>0</v>
      </c>
      <c r="Z5">
        <v>2.8784289599999999</v>
      </c>
      <c r="AA5">
        <v>0</v>
      </c>
      <c r="AB5">
        <v>0</v>
      </c>
      <c r="AC5">
        <v>0</v>
      </c>
      <c r="AD5">
        <v>3.5975779000000001</v>
      </c>
      <c r="AE5">
        <v>0</v>
      </c>
      <c r="AF5">
        <v>6.1510581000000011</v>
      </c>
      <c r="AG5">
        <v>29.171027160000001</v>
      </c>
      <c r="AH5">
        <v>0</v>
      </c>
      <c r="AI5">
        <v>0</v>
      </c>
      <c r="AJ5">
        <v>0</v>
      </c>
      <c r="AK5">
        <v>22.964917079999996</v>
      </c>
      <c r="AL5">
        <v>8.6689999999999987</v>
      </c>
      <c r="AM5">
        <v>0</v>
      </c>
      <c r="AN5">
        <v>0</v>
      </c>
      <c r="AO5">
        <v>2.259684</v>
      </c>
      <c r="AP5">
        <v>4.500921599999999</v>
      </c>
      <c r="AQ5">
        <v>0</v>
      </c>
      <c r="AR5">
        <v>4.8487679999999997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25.419347810190757</v>
      </c>
      <c r="BB5">
        <f t="shared" si="0"/>
        <v>626.35880110612482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237.08636836628509</v>
      </c>
      <c r="L6">
        <v>0</v>
      </c>
      <c r="M6">
        <v>31.890595238095234</v>
      </c>
      <c r="N6">
        <v>51.879906009880621</v>
      </c>
      <c r="O6">
        <v>73.282206259120599</v>
      </c>
      <c r="P6">
        <v>24.817714392244596</v>
      </c>
      <c r="Q6">
        <v>0</v>
      </c>
      <c r="R6">
        <v>9.3124261818181822</v>
      </c>
      <c r="S6">
        <v>11.581685744016649</v>
      </c>
      <c r="T6">
        <v>0</v>
      </c>
      <c r="U6">
        <v>51.75935271484925</v>
      </c>
      <c r="V6">
        <v>7.9671000000000003</v>
      </c>
      <c r="W6">
        <v>15.900104015482023</v>
      </c>
      <c r="X6">
        <v>40.447450522523432</v>
      </c>
      <c r="Y6">
        <v>0</v>
      </c>
      <c r="Z6">
        <v>2.8784289599999999</v>
      </c>
      <c r="AA6">
        <v>0</v>
      </c>
      <c r="AB6">
        <v>0</v>
      </c>
      <c r="AC6">
        <v>0</v>
      </c>
      <c r="AD6">
        <v>3.5975779000000001</v>
      </c>
      <c r="AE6">
        <v>0</v>
      </c>
      <c r="AF6">
        <v>6.1510581000000011</v>
      </c>
      <c r="AG6">
        <v>29.171027160000001</v>
      </c>
      <c r="AH6">
        <v>0</v>
      </c>
      <c r="AI6">
        <v>0</v>
      </c>
      <c r="AJ6">
        <v>0</v>
      </c>
      <c r="AK6">
        <v>22.964917079999996</v>
      </c>
      <c r="AL6">
        <v>17.337999999999997</v>
      </c>
      <c r="AM6">
        <v>0</v>
      </c>
      <c r="AN6">
        <v>0</v>
      </c>
      <c r="AO6">
        <v>2.259684</v>
      </c>
      <c r="AP6">
        <v>4.500921599999999</v>
      </c>
      <c r="AQ6">
        <v>0</v>
      </c>
      <c r="AR6">
        <v>4.8487679999999997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25.757438810190756</v>
      </c>
      <c r="BB6">
        <f t="shared" si="0"/>
        <v>634.68971010612483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237.08636836628509</v>
      </c>
      <c r="L7">
        <v>0</v>
      </c>
      <c r="M7">
        <v>31.890595238095234</v>
      </c>
      <c r="N7">
        <v>51.879906009880621</v>
      </c>
      <c r="O7">
        <v>73.282206259120599</v>
      </c>
      <c r="P7">
        <v>24.817714392244596</v>
      </c>
      <c r="Q7">
        <v>0</v>
      </c>
      <c r="R7">
        <v>9.3124261818181822</v>
      </c>
      <c r="S7">
        <v>11.581685744016649</v>
      </c>
      <c r="T7">
        <v>0</v>
      </c>
      <c r="U7">
        <v>53.431796845662788</v>
      </c>
      <c r="V7">
        <v>7.9671000000000003</v>
      </c>
      <c r="W7">
        <v>15.900104015482023</v>
      </c>
      <c r="X7">
        <v>40.447450522523432</v>
      </c>
      <c r="Y7">
        <v>0</v>
      </c>
      <c r="Z7">
        <v>2.8784289599999999</v>
      </c>
      <c r="AA7">
        <v>0</v>
      </c>
      <c r="AB7">
        <v>0</v>
      </c>
      <c r="AC7">
        <v>0</v>
      </c>
      <c r="AD7">
        <v>3.5975779000000001</v>
      </c>
      <c r="AE7">
        <v>0</v>
      </c>
      <c r="AF7">
        <v>6.1510581000000011</v>
      </c>
      <c r="AG7">
        <v>29.171027160000001</v>
      </c>
      <c r="AH7">
        <v>0</v>
      </c>
      <c r="AI7">
        <v>0</v>
      </c>
      <c r="AJ7">
        <v>0</v>
      </c>
      <c r="AK7">
        <v>22.964917079999996</v>
      </c>
      <c r="AL7">
        <v>52.013999999999989</v>
      </c>
      <c r="AM7">
        <v>0</v>
      </c>
      <c r="AN7">
        <v>0</v>
      </c>
      <c r="AO7">
        <v>2.259684</v>
      </c>
      <c r="AP7">
        <v>2.5317684000000003</v>
      </c>
      <c r="AQ7">
        <v>0</v>
      </c>
      <c r="AR7">
        <v>5.8185215999999995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26.898722580092496</v>
      </c>
      <c r="BB7">
        <f t="shared" si="0"/>
        <v>662.8121089150369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231.27909755909752</v>
      </c>
      <c r="L8">
        <v>0</v>
      </c>
      <c r="M8">
        <v>31.890595238095234</v>
      </c>
      <c r="N8">
        <v>51.879906009880621</v>
      </c>
      <c r="O8">
        <v>73.282206259120599</v>
      </c>
      <c r="P8">
        <v>24.817714392244596</v>
      </c>
      <c r="Q8">
        <v>0</v>
      </c>
      <c r="R8">
        <v>9.3124261818181822</v>
      </c>
      <c r="S8">
        <v>11.581685744016649</v>
      </c>
      <c r="T8">
        <v>0</v>
      </c>
      <c r="U8">
        <v>54.257813564122408</v>
      </c>
      <c r="V8">
        <v>7.9671000000000003</v>
      </c>
      <c r="W8">
        <v>15.900104015482023</v>
      </c>
      <c r="X8">
        <v>40.447450522523432</v>
      </c>
      <c r="Y8">
        <v>0</v>
      </c>
      <c r="Z8">
        <v>2.8784289599999999</v>
      </c>
      <c r="AA8">
        <v>0</v>
      </c>
      <c r="AB8">
        <v>0</v>
      </c>
      <c r="AC8">
        <v>0</v>
      </c>
      <c r="AD8">
        <v>3.5975779000000001</v>
      </c>
      <c r="AE8">
        <v>0</v>
      </c>
      <c r="AF8">
        <v>6.1510581000000011</v>
      </c>
      <c r="AG8">
        <v>29.171027160000001</v>
      </c>
      <c r="AH8">
        <v>0</v>
      </c>
      <c r="AI8">
        <v>0</v>
      </c>
      <c r="AJ8">
        <v>0</v>
      </c>
      <c r="AK8">
        <v>22.964917079999996</v>
      </c>
      <c r="AL8">
        <v>52.013999999999989</v>
      </c>
      <c r="AM8">
        <v>0</v>
      </c>
      <c r="AN8">
        <v>0</v>
      </c>
      <c r="AO8">
        <v>2.259684</v>
      </c>
      <c r="AP8">
        <v>2.5317684000000003</v>
      </c>
      <c r="AQ8">
        <v>0</v>
      </c>
      <c r="AR8">
        <v>5.8185215999999995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26.704453670632098</v>
      </c>
      <c r="BB8">
        <f t="shared" si="0"/>
        <v>658.02512373576917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221.49843912591052</v>
      </c>
      <c r="L9">
        <v>0</v>
      </c>
      <c r="M9">
        <v>31.890595238095234</v>
      </c>
      <c r="N9">
        <v>51.879906009880621</v>
      </c>
      <c r="O9">
        <v>73.282206259120599</v>
      </c>
      <c r="P9">
        <v>24.817714392244596</v>
      </c>
      <c r="Q9">
        <v>0</v>
      </c>
      <c r="R9">
        <v>9.3124261818181822</v>
      </c>
      <c r="S9">
        <v>11.581685744016649</v>
      </c>
      <c r="T9">
        <v>0</v>
      </c>
      <c r="U9">
        <v>54.257813564122408</v>
      </c>
      <c r="V9">
        <v>7.9671000000000003</v>
      </c>
      <c r="W9">
        <v>15.900104015482023</v>
      </c>
      <c r="X9">
        <v>40.447450522523432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0</v>
      </c>
      <c r="AF9">
        <v>6.1510581000000011</v>
      </c>
      <c r="AG9">
        <v>29.171027160000001</v>
      </c>
      <c r="AH9">
        <v>0</v>
      </c>
      <c r="AI9">
        <v>0</v>
      </c>
      <c r="AJ9">
        <v>0</v>
      </c>
      <c r="AK9">
        <v>22.964917079999996</v>
      </c>
      <c r="AL9">
        <v>52.013999999999989</v>
      </c>
      <c r="AM9">
        <v>0</v>
      </c>
      <c r="AN9">
        <v>0</v>
      </c>
      <c r="AO9">
        <v>2.259684</v>
      </c>
      <c r="AP9">
        <v>2.5317684000000003</v>
      </c>
      <c r="AQ9">
        <v>0</v>
      </c>
      <c r="AR9">
        <v>5.8185215999999995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26.210749350137831</v>
      </c>
      <c r="BB9">
        <f t="shared" si="0"/>
        <v>645.85974066307654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211.95629552549426</v>
      </c>
      <c r="L10">
        <v>0</v>
      </c>
      <c r="M10">
        <v>31.890595238095234</v>
      </c>
      <c r="N10">
        <v>51.879906009880621</v>
      </c>
      <c r="O10">
        <v>73.282206259120599</v>
      </c>
      <c r="P10">
        <v>24.817714392244596</v>
      </c>
      <c r="Q10">
        <v>0</v>
      </c>
      <c r="R10">
        <v>9.3124261818181822</v>
      </c>
      <c r="S10">
        <v>11.581685744016649</v>
      </c>
      <c r="T10">
        <v>0</v>
      </c>
      <c r="U10">
        <v>54.257813564122408</v>
      </c>
      <c r="V10">
        <v>7.9671000000000003</v>
      </c>
      <c r="W10">
        <v>15.900104015482023</v>
      </c>
      <c r="X10">
        <v>40.447450522523432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29.171027160000001</v>
      </c>
      <c r="AH10">
        <v>0</v>
      </c>
      <c r="AI10">
        <v>0</v>
      </c>
      <c r="AJ10">
        <v>0</v>
      </c>
      <c r="AK10">
        <v>22.964917079999996</v>
      </c>
      <c r="AL10">
        <v>52.013999999999989</v>
      </c>
      <c r="AM10">
        <v>0</v>
      </c>
      <c r="AN10">
        <v>0</v>
      </c>
      <c r="AO10">
        <v>2.259684</v>
      </c>
      <c r="AP10">
        <v>2.5317684000000003</v>
      </c>
      <c r="AQ10">
        <v>0</v>
      </c>
      <c r="AR10">
        <v>5.8185215999999995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25.83860574972158</v>
      </c>
      <c r="BB10">
        <f t="shared" si="0"/>
        <v>636.68974066307646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169.99915359721186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24.817714392244596</v>
      </c>
      <c r="Q11">
        <v>0</v>
      </c>
      <c r="R11">
        <v>4.8301326090050773</v>
      </c>
      <c r="S11">
        <v>6.0760421427520228</v>
      </c>
      <c r="T11">
        <v>0</v>
      </c>
      <c r="U11">
        <v>54.257813564122408</v>
      </c>
      <c r="V11">
        <v>0</v>
      </c>
      <c r="W11">
        <v>15.275754319793927</v>
      </c>
      <c r="X11">
        <v>46.066597493688718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29.171027160000001</v>
      </c>
      <c r="AH11">
        <v>0</v>
      </c>
      <c r="AI11">
        <v>0</v>
      </c>
      <c r="AJ11">
        <v>0</v>
      </c>
      <c r="AK11">
        <v>22.964917079999996</v>
      </c>
      <c r="AL11">
        <v>17.337999999999997</v>
      </c>
      <c r="AM11">
        <v>0</v>
      </c>
      <c r="AN11">
        <v>0</v>
      </c>
      <c r="AO11">
        <v>2.259684</v>
      </c>
      <c r="AP11">
        <v>2.5317684000000003</v>
      </c>
      <c r="AQ11">
        <v>0</v>
      </c>
      <c r="AR11">
        <v>7.2731519999999996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22.401194497465028</v>
      </c>
      <c r="BB11">
        <f t="shared" si="0"/>
        <v>551.98840048845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169.99915359721186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24.817714392244596</v>
      </c>
      <c r="Q12">
        <v>0</v>
      </c>
      <c r="R12">
        <v>4.8301326090050773</v>
      </c>
      <c r="S12">
        <v>6.0760421427520228</v>
      </c>
      <c r="T12">
        <v>0</v>
      </c>
      <c r="U12">
        <v>54.257813564122408</v>
      </c>
      <c r="V12">
        <v>0</v>
      </c>
      <c r="W12">
        <v>15.275754579206319</v>
      </c>
      <c r="X12">
        <v>46.066597493688718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29.171027160000001</v>
      </c>
      <c r="AH12">
        <v>0</v>
      </c>
      <c r="AI12">
        <v>0</v>
      </c>
      <c r="AJ12">
        <v>0</v>
      </c>
      <c r="AK12">
        <v>22.964917079999996</v>
      </c>
      <c r="AL12">
        <v>8.6689999999999987</v>
      </c>
      <c r="AM12">
        <v>0</v>
      </c>
      <c r="AN12">
        <v>0</v>
      </c>
      <c r="AO12">
        <v>2.259684</v>
      </c>
      <c r="AP12">
        <v>2.5317684000000003</v>
      </c>
      <c r="AQ12">
        <v>0</v>
      </c>
      <c r="AR12">
        <v>7.2731519999999996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22.063103756877418</v>
      </c>
      <c r="BB12">
        <f t="shared" si="0"/>
        <v>543.65749148844998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169.99915359721186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24.817714392244596</v>
      </c>
      <c r="Q13">
        <v>0</v>
      </c>
      <c r="R13">
        <v>4.8301326090050773</v>
      </c>
      <c r="S13">
        <v>6.0760421427520228</v>
      </c>
      <c r="T13">
        <v>0</v>
      </c>
      <c r="U13">
        <v>55.098465643295341</v>
      </c>
      <c r="V13">
        <v>0</v>
      </c>
      <c r="W13">
        <v>15.275754579206319</v>
      </c>
      <c r="X13">
        <v>46.066597493688718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29.171027160000001</v>
      </c>
      <c r="AH13">
        <v>0</v>
      </c>
      <c r="AI13">
        <v>0</v>
      </c>
      <c r="AJ13">
        <v>0</v>
      </c>
      <c r="AK13">
        <v>22.964917079999996</v>
      </c>
      <c r="AL13">
        <v>1.7337999999999998</v>
      </c>
      <c r="AM13">
        <v>0</v>
      </c>
      <c r="AN13">
        <v>0</v>
      </c>
      <c r="AO13">
        <v>2.259684</v>
      </c>
      <c r="AP13">
        <v>4.500921599999999</v>
      </c>
      <c r="AQ13">
        <v>0</v>
      </c>
      <c r="AR13">
        <v>7.2731519999999996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21.90221314316517</v>
      </c>
      <c r="BB13">
        <f t="shared" si="0"/>
        <v>539.69298738133512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169.99915359721186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24.817714392244596</v>
      </c>
      <c r="Q14">
        <v>0</v>
      </c>
      <c r="R14">
        <v>4.8301326090050773</v>
      </c>
      <c r="S14">
        <v>6.0760421427520228</v>
      </c>
      <c r="T14">
        <v>0</v>
      </c>
      <c r="U14">
        <v>55.931472000000007</v>
      </c>
      <c r="V14">
        <v>0</v>
      </c>
      <c r="W14">
        <v>15.275754579206319</v>
      </c>
      <c r="X14">
        <v>46.069902473684216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29.171027160000001</v>
      </c>
      <c r="AH14">
        <v>0</v>
      </c>
      <c r="AI14">
        <v>0</v>
      </c>
      <c r="AJ14">
        <v>0</v>
      </c>
      <c r="AK14">
        <v>22.964917079999996</v>
      </c>
      <c r="AL14">
        <v>1.7337999999999998</v>
      </c>
      <c r="AM14">
        <v>0</v>
      </c>
      <c r="AN14">
        <v>0</v>
      </c>
      <c r="AO14">
        <v>2.259684</v>
      </c>
      <c r="AP14">
        <v>4.500921599999999</v>
      </c>
      <c r="AQ14">
        <v>0</v>
      </c>
      <c r="AR14">
        <v>7.2731519999999996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21.934829152124784</v>
      </c>
      <c r="BB14">
        <f t="shared" si="0"/>
        <v>540.49668270907569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169.99915359721186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24.817714392244596</v>
      </c>
      <c r="Q15">
        <v>0</v>
      </c>
      <c r="R15">
        <v>4.8301326090050773</v>
      </c>
      <c r="S15">
        <v>6.0760421427520228</v>
      </c>
      <c r="T15">
        <v>0</v>
      </c>
      <c r="U15">
        <v>55.931472000000007</v>
      </c>
      <c r="V15">
        <v>0</v>
      </c>
      <c r="W15">
        <v>15.275754579206319</v>
      </c>
      <c r="X15">
        <v>46.069902473684216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29.171027160000001</v>
      </c>
      <c r="AH15">
        <v>0</v>
      </c>
      <c r="AI15">
        <v>0</v>
      </c>
      <c r="AJ15">
        <v>0</v>
      </c>
      <c r="AK15">
        <v>22.964917079999996</v>
      </c>
      <c r="AL15">
        <v>1.7337999999999998</v>
      </c>
      <c r="AM15">
        <v>0</v>
      </c>
      <c r="AN15">
        <v>0</v>
      </c>
      <c r="AO15">
        <v>2.259684</v>
      </c>
      <c r="AP15">
        <v>4.500921599999999</v>
      </c>
      <c r="AQ15">
        <v>0</v>
      </c>
      <c r="AR15">
        <v>17.455564799999998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22.331943251324788</v>
      </c>
      <c r="BB15">
        <f t="shared" si="0"/>
        <v>550.2819814098757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169.99915359721186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24.817714392244596</v>
      </c>
      <c r="Q16">
        <v>0</v>
      </c>
      <c r="R16">
        <v>4.8301326090050773</v>
      </c>
      <c r="S16">
        <v>6.0760421427520228</v>
      </c>
      <c r="T16">
        <v>0</v>
      </c>
      <c r="U16">
        <v>55.931472000000007</v>
      </c>
      <c r="V16">
        <v>0</v>
      </c>
      <c r="W16">
        <v>15.275754579206319</v>
      </c>
      <c r="X16">
        <v>46.069902473684216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29.171027160000001</v>
      </c>
      <c r="AH16">
        <v>0</v>
      </c>
      <c r="AI16">
        <v>0</v>
      </c>
      <c r="AJ16">
        <v>0</v>
      </c>
      <c r="AK16">
        <v>22.964917079999996</v>
      </c>
      <c r="AL16">
        <v>1.7337999999999998</v>
      </c>
      <c r="AM16">
        <v>0</v>
      </c>
      <c r="AN16">
        <v>0</v>
      </c>
      <c r="AO16">
        <v>2.259684</v>
      </c>
      <c r="AP16">
        <v>2.5317684000000003</v>
      </c>
      <c r="AQ16">
        <v>0</v>
      </c>
      <c r="AR16">
        <v>17.455564799999998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22.255146496124787</v>
      </c>
      <c r="BB16">
        <f t="shared" si="0"/>
        <v>548.38962496507577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169.99915359721186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24.817714392244596</v>
      </c>
      <c r="Q17">
        <v>0</v>
      </c>
      <c r="R17">
        <v>4.7539954855072466</v>
      </c>
      <c r="S17">
        <v>5.8733926709726454</v>
      </c>
      <c r="T17">
        <v>0</v>
      </c>
      <c r="U17">
        <v>55.931472000000007</v>
      </c>
      <c r="V17">
        <v>0</v>
      </c>
      <c r="W17">
        <v>15.275754579206319</v>
      </c>
      <c r="X17">
        <v>46.068874649796662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29.171027160000001</v>
      </c>
      <c r="AH17">
        <v>0</v>
      </c>
      <c r="AI17">
        <v>0</v>
      </c>
      <c r="AJ17">
        <v>0</v>
      </c>
      <c r="AK17">
        <v>22.964917079999996</v>
      </c>
      <c r="AL17">
        <v>1.7337999999999998</v>
      </c>
      <c r="AM17">
        <v>0</v>
      </c>
      <c r="AN17">
        <v>0</v>
      </c>
      <c r="AO17">
        <v>2.259684</v>
      </c>
      <c r="AP17">
        <v>2.5317684000000003</v>
      </c>
      <c r="AQ17">
        <v>0</v>
      </c>
      <c r="AR17">
        <v>4.8487679999999997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21.752568918332997</v>
      </c>
      <c r="BB17">
        <f t="shared" si="0"/>
        <v>536.00559132370267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169.99915359721186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24.817714392244596</v>
      </c>
      <c r="Q18">
        <v>0</v>
      </c>
      <c r="R18">
        <v>4.7539954855072466</v>
      </c>
      <c r="S18">
        <v>5.8733926709726454</v>
      </c>
      <c r="T18">
        <v>0</v>
      </c>
      <c r="U18">
        <v>55.931472000000007</v>
      </c>
      <c r="V18">
        <v>0</v>
      </c>
      <c r="W18">
        <v>15.275754579206319</v>
      </c>
      <c r="X18">
        <v>46.068874649796662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29.171027160000001</v>
      </c>
      <c r="AH18">
        <v>0</v>
      </c>
      <c r="AI18">
        <v>0</v>
      </c>
      <c r="AJ18">
        <v>0</v>
      </c>
      <c r="AK18">
        <v>22.964917079999996</v>
      </c>
      <c r="AL18">
        <v>1.7337999999999998</v>
      </c>
      <c r="AM18">
        <v>0</v>
      </c>
      <c r="AN18">
        <v>0</v>
      </c>
      <c r="AO18">
        <v>2.259684</v>
      </c>
      <c r="AP18">
        <v>2.5317684000000003</v>
      </c>
      <c r="AQ18">
        <v>0</v>
      </c>
      <c r="AR18">
        <v>4.8487679999999997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21.752568918332997</v>
      </c>
      <c r="BB18">
        <f t="shared" si="0"/>
        <v>536.00559132370267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204.99479708636835</v>
      </c>
      <c r="L19">
        <v>0</v>
      </c>
      <c r="M19">
        <v>31.890595238095234</v>
      </c>
      <c r="N19">
        <v>51.879906009880621</v>
      </c>
      <c r="O19">
        <v>73.282206259120599</v>
      </c>
      <c r="P19">
        <v>24.817714392244596</v>
      </c>
      <c r="Q19">
        <v>0</v>
      </c>
      <c r="R19">
        <v>9.3124261818181822</v>
      </c>
      <c r="S19">
        <v>11.581685744016649</v>
      </c>
      <c r="T19">
        <v>0</v>
      </c>
      <c r="U19">
        <v>56.732570239334031</v>
      </c>
      <c r="V19">
        <v>7.9671000000000003</v>
      </c>
      <c r="W19">
        <v>15.275754579206319</v>
      </c>
      <c r="X19">
        <v>46.066597351502772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29.171027160000001</v>
      </c>
      <c r="AH19">
        <v>0</v>
      </c>
      <c r="AI19">
        <v>0</v>
      </c>
      <c r="AJ19">
        <v>0</v>
      </c>
      <c r="AK19">
        <v>22.964917079999996</v>
      </c>
      <c r="AL19">
        <v>1.7337999999999998</v>
      </c>
      <c r="AM19">
        <v>0</v>
      </c>
      <c r="AN19">
        <v>0</v>
      </c>
      <c r="AO19">
        <v>2.259684</v>
      </c>
      <c r="AP19">
        <v>2.5317684000000003</v>
      </c>
      <c r="AQ19">
        <v>0</v>
      </c>
      <c r="AR19">
        <v>5.8185215999999995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23.897492413632563</v>
      </c>
      <c r="BB19">
        <f t="shared" si="0"/>
        <v>588.85870962795479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222.99687825182102</v>
      </c>
      <c r="L20">
        <v>0</v>
      </c>
      <c r="M20">
        <v>31.890595238095234</v>
      </c>
      <c r="N20">
        <v>51.879906009880621</v>
      </c>
      <c r="O20">
        <v>73.282206259120599</v>
      </c>
      <c r="P20">
        <v>24.817714392244596</v>
      </c>
      <c r="Q20">
        <v>0</v>
      </c>
      <c r="R20">
        <v>9.3124261818181822</v>
      </c>
      <c r="S20">
        <v>11.581685744016649</v>
      </c>
      <c r="T20">
        <v>0</v>
      </c>
      <c r="U20">
        <v>57.56474704415669</v>
      </c>
      <c r="V20">
        <v>7.9671000000000003</v>
      </c>
      <c r="W20">
        <v>15.275754579206319</v>
      </c>
      <c r="X20">
        <v>46.066597493688718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29.171027160000001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2.259684</v>
      </c>
      <c r="AP20">
        <v>2.5317684000000003</v>
      </c>
      <c r="AQ20">
        <v>0</v>
      </c>
      <c r="AR20">
        <v>5.8185215999999995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24.632028616659248</v>
      </c>
      <c r="BB20">
        <f t="shared" si="0"/>
        <v>606.95843153738952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256.16024992046846</v>
      </c>
      <c r="L21">
        <v>0</v>
      </c>
      <c r="M21">
        <v>31.890595238095234</v>
      </c>
      <c r="N21">
        <v>51.879906009880621</v>
      </c>
      <c r="O21">
        <v>73.282206259120599</v>
      </c>
      <c r="P21">
        <v>24.817714392244596</v>
      </c>
      <c r="Q21">
        <v>0</v>
      </c>
      <c r="R21">
        <v>9.3124261818181822</v>
      </c>
      <c r="S21">
        <v>11.581685744016649</v>
      </c>
      <c r="T21">
        <v>0</v>
      </c>
      <c r="U21">
        <v>57.56474704415669</v>
      </c>
      <c r="V21">
        <v>7.9671000000000003</v>
      </c>
      <c r="W21">
        <v>15.275754319793927</v>
      </c>
      <c r="X21">
        <v>46.066597493688718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4.0037560500000007</v>
      </c>
      <c r="AE21">
        <v>0</v>
      </c>
      <c r="AF21">
        <v>6.1510581000000011</v>
      </c>
      <c r="AG21">
        <v>29.171027160000001</v>
      </c>
      <c r="AH21">
        <v>0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2.259684</v>
      </c>
      <c r="AP21">
        <v>2.5317684000000003</v>
      </c>
      <c r="AQ21">
        <v>0</v>
      </c>
      <c r="AR21">
        <v>5.8185215999999995</v>
      </c>
      <c r="AS21">
        <v>5.3173065600000005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25.964282594494335</v>
      </c>
      <c r="BB21">
        <f t="shared" si="0"/>
        <v>639.78653895878938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256.16024992046846</v>
      </c>
      <c r="L22">
        <v>0</v>
      </c>
      <c r="M22">
        <v>31.890595238095234</v>
      </c>
      <c r="N22">
        <v>51.879906009880621</v>
      </c>
      <c r="O22">
        <v>73.282206259120599</v>
      </c>
      <c r="P22">
        <v>24.817714392244596</v>
      </c>
      <c r="Q22">
        <v>0</v>
      </c>
      <c r="R22">
        <v>9.3124261818181822</v>
      </c>
      <c r="S22">
        <v>11.581685744016649</v>
      </c>
      <c r="T22">
        <v>0</v>
      </c>
      <c r="U22">
        <v>57.56474704415669</v>
      </c>
      <c r="V22">
        <v>7.9671000000000003</v>
      </c>
      <c r="W22">
        <v>15.275754319793927</v>
      </c>
      <c r="X22">
        <v>46.066597493688718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4.0037560500000007</v>
      </c>
      <c r="AE22">
        <v>0</v>
      </c>
      <c r="AF22">
        <v>6.1510581000000011</v>
      </c>
      <c r="AG22">
        <v>29.171027160000001</v>
      </c>
      <c r="AH22">
        <v>10.27289549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2.259684</v>
      </c>
      <c r="AP22">
        <v>2.5317684000000003</v>
      </c>
      <c r="AQ22">
        <v>0</v>
      </c>
      <c r="AR22">
        <v>5.8185215999999995</v>
      </c>
      <c r="AS22">
        <v>5.3173065600000005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26.364925475594333</v>
      </c>
      <c r="BB22">
        <f t="shared" si="0"/>
        <v>649.65879156768938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256.16024992046846</v>
      </c>
      <c r="L23">
        <v>0</v>
      </c>
      <c r="M23">
        <v>31.890595238095234</v>
      </c>
      <c r="N23">
        <v>51.879906009880621</v>
      </c>
      <c r="O23">
        <v>73.282206259120599</v>
      </c>
      <c r="P23">
        <v>24.817714392244596</v>
      </c>
      <c r="Q23">
        <v>0</v>
      </c>
      <c r="R23">
        <v>9.3124261818181822</v>
      </c>
      <c r="S23">
        <v>11.581685744016649</v>
      </c>
      <c r="T23">
        <v>0</v>
      </c>
      <c r="U23">
        <v>57.56474704415669</v>
      </c>
      <c r="V23">
        <v>7.9671000000000003</v>
      </c>
      <c r="W23">
        <v>15.28415737769784</v>
      </c>
      <c r="X23">
        <v>46.072985611510788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4.0037560500000007</v>
      </c>
      <c r="AE23">
        <v>0</v>
      </c>
      <c r="AF23">
        <v>6.1510581000000011</v>
      </c>
      <c r="AG23">
        <v>29.171027160000001</v>
      </c>
      <c r="AH23">
        <v>20.54579098</v>
      </c>
      <c r="AI23">
        <v>0</v>
      </c>
      <c r="AJ23">
        <v>0</v>
      </c>
      <c r="AK23">
        <v>22.964917079999996</v>
      </c>
      <c r="AL23">
        <v>1.7337999999999998</v>
      </c>
      <c r="AM23">
        <v>0</v>
      </c>
      <c r="AN23">
        <v>0</v>
      </c>
      <c r="AO23">
        <v>2.259684</v>
      </c>
      <c r="AP23">
        <v>2.5317684000000003</v>
      </c>
      <c r="AQ23">
        <v>0</v>
      </c>
      <c r="AR23">
        <v>7.2731519999999996</v>
      </c>
      <c r="AS23">
        <v>5.3173065600000005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26.822875665862057</v>
      </c>
      <c r="BB23">
        <f t="shared" si="0"/>
        <v>660.94315844314758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256.16024992046846</v>
      </c>
      <c r="L24">
        <v>0</v>
      </c>
      <c r="M24">
        <v>31.890595238095234</v>
      </c>
      <c r="N24">
        <v>51.879906009880621</v>
      </c>
      <c r="O24">
        <v>73.282206259120599</v>
      </c>
      <c r="P24">
        <v>24.817714392244596</v>
      </c>
      <c r="Q24">
        <v>0</v>
      </c>
      <c r="R24">
        <v>9.3124261818181822</v>
      </c>
      <c r="S24">
        <v>11.581685744016649</v>
      </c>
      <c r="T24">
        <v>0</v>
      </c>
      <c r="U24">
        <v>57.56474704415669</v>
      </c>
      <c r="V24">
        <v>7.9671554019984621</v>
      </c>
      <c r="W24">
        <v>15.28415737769784</v>
      </c>
      <c r="X24">
        <v>46.072985611510788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4.0037560500000007</v>
      </c>
      <c r="AE24">
        <v>5.4099801599999999</v>
      </c>
      <c r="AF24">
        <v>6.1510581000000011</v>
      </c>
      <c r="AG24">
        <v>29.171027160000001</v>
      </c>
      <c r="AH24">
        <v>30.818686470000003</v>
      </c>
      <c r="AI24">
        <v>0</v>
      </c>
      <c r="AJ24">
        <v>0</v>
      </c>
      <c r="AK24">
        <v>22.964917079999996</v>
      </c>
      <c r="AL24">
        <v>1.7337999999999998</v>
      </c>
      <c r="AM24">
        <v>0</v>
      </c>
      <c r="AN24">
        <v>0</v>
      </c>
      <c r="AO24">
        <v>2.259684</v>
      </c>
      <c r="AP24">
        <v>2.5317684000000003</v>
      </c>
      <c r="AQ24">
        <v>10.785749000000001</v>
      </c>
      <c r="AR24">
        <v>7.2731519999999996</v>
      </c>
      <c r="AS24">
        <v>5.3173065600000005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27.855154172766355</v>
      </c>
      <c r="BB24">
        <f t="shared" si="0"/>
        <v>686.37955998824179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256.16024992046846</v>
      </c>
      <c r="L25">
        <v>0</v>
      </c>
      <c r="M25">
        <v>31.890595238095234</v>
      </c>
      <c r="N25">
        <v>51.879906009880621</v>
      </c>
      <c r="O25">
        <v>73.282206259120599</v>
      </c>
      <c r="P25">
        <v>24.817714392244596</v>
      </c>
      <c r="Q25">
        <v>0</v>
      </c>
      <c r="R25">
        <v>9.3107226216814176</v>
      </c>
      <c r="S25">
        <v>11.581685799610554</v>
      </c>
      <c r="T25">
        <v>0</v>
      </c>
      <c r="U25">
        <v>57.56474704415669</v>
      </c>
      <c r="V25">
        <v>7.9671554019984621</v>
      </c>
      <c r="W25">
        <v>15.28415737769784</v>
      </c>
      <c r="X25">
        <v>46.072985611510788</v>
      </c>
      <c r="Y25">
        <v>0</v>
      </c>
      <c r="Z25">
        <v>0</v>
      </c>
      <c r="AA25">
        <v>0</v>
      </c>
      <c r="AB25">
        <v>5.7369297999999995</v>
      </c>
      <c r="AC25">
        <v>4.2505959439999996</v>
      </c>
      <c r="AD25">
        <v>4.0037560500000007</v>
      </c>
      <c r="AE25">
        <v>6.7624751999999999</v>
      </c>
      <c r="AF25">
        <v>6.1510581000000011</v>
      </c>
      <c r="AG25">
        <v>29.171027160000001</v>
      </c>
      <c r="AH25">
        <v>41.091581959999999</v>
      </c>
      <c r="AI25">
        <v>0</v>
      </c>
      <c r="AJ25">
        <v>0</v>
      </c>
      <c r="AK25">
        <v>22.964917079999996</v>
      </c>
      <c r="AL25">
        <v>1.7337999999999998</v>
      </c>
      <c r="AM25">
        <v>0</v>
      </c>
      <c r="AN25">
        <v>0</v>
      </c>
      <c r="AO25">
        <v>2.0659968000000002</v>
      </c>
      <c r="AP25">
        <v>2.5317684000000003</v>
      </c>
      <c r="AQ25">
        <v>21.571498000000002</v>
      </c>
      <c r="AR25">
        <v>7.2731519999999996</v>
      </c>
      <c r="AS25">
        <v>5.3173065600000005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29.111082061890102</v>
      </c>
      <c r="BB25">
        <f t="shared" si="0"/>
        <v>717.32690666857513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256.16132312176836</v>
      </c>
      <c r="L26">
        <v>0</v>
      </c>
      <c r="M26">
        <v>31.890595238095234</v>
      </c>
      <c r="N26">
        <v>51.879906009880621</v>
      </c>
      <c r="O26">
        <v>73.282206259120599</v>
      </c>
      <c r="P26">
        <v>24.817714392244596</v>
      </c>
      <c r="Q26">
        <v>0</v>
      </c>
      <c r="R26">
        <v>9.3107226216814176</v>
      </c>
      <c r="S26">
        <v>11.581685799610554</v>
      </c>
      <c r="T26">
        <v>0</v>
      </c>
      <c r="U26">
        <v>57.56474704415669</v>
      </c>
      <c r="V26">
        <v>7.9671554019984621</v>
      </c>
      <c r="W26">
        <v>15.28415737769784</v>
      </c>
      <c r="X26">
        <v>46.072985611510788</v>
      </c>
      <c r="Y26">
        <v>0</v>
      </c>
      <c r="Z26">
        <v>0</v>
      </c>
      <c r="AA26">
        <v>0</v>
      </c>
      <c r="AB26">
        <v>5.7369297999999995</v>
      </c>
      <c r="AC26">
        <v>8.5011918879999993</v>
      </c>
      <c r="AD26">
        <v>4.0037560500000007</v>
      </c>
      <c r="AE26">
        <v>13.5249504</v>
      </c>
      <c r="AF26">
        <v>6.1510581000000011</v>
      </c>
      <c r="AG26">
        <v>29.171027160000001</v>
      </c>
      <c r="AH26">
        <v>51.364477449999995</v>
      </c>
      <c r="AI26">
        <v>0</v>
      </c>
      <c r="AJ26">
        <v>0</v>
      </c>
      <c r="AK26">
        <v>22.964917079999996</v>
      </c>
      <c r="AL26">
        <v>1.7337999999999998</v>
      </c>
      <c r="AM26">
        <v>2.2831723199999998</v>
      </c>
      <c r="AN26">
        <v>0</v>
      </c>
      <c r="AO26">
        <v>2.0659968000000002</v>
      </c>
      <c r="AP26">
        <v>2.5317684000000003</v>
      </c>
      <c r="AQ26">
        <v>21.571498000000002</v>
      </c>
      <c r="AR26">
        <v>7.2731519999999996</v>
      </c>
      <c r="AS26">
        <v>5.3173065600000005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30.03032030991313</v>
      </c>
      <c r="BB26">
        <f t="shared" si="0"/>
        <v>739.97788057585183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256.16132312176836</v>
      </c>
      <c r="L27">
        <v>0</v>
      </c>
      <c r="M27">
        <v>31.890595238095234</v>
      </c>
      <c r="N27">
        <v>51.879906009880621</v>
      </c>
      <c r="O27">
        <v>73.282206259120599</v>
      </c>
      <c r="P27">
        <v>24.817714392244596</v>
      </c>
      <c r="Q27">
        <v>0</v>
      </c>
      <c r="R27">
        <v>9.3112074128620517</v>
      </c>
      <c r="S27">
        <v>11.580029585798819</v>
      </c>
      <c r="T27">
        <v>0</v>
      </c>
      <c r="U27">
        <v>57.56474704415669</v>
      </c>
      <c r="V27">
        <v>7.9676008279816521</v>
      </c>
      <c r="W27">
        <v>15.28415737769784</v>
      </c>
      <c r="X27">
        <v>46.072985611510788</v>
      </c>
      <c r="Y27">
        <v>0</v>
      </c>
      <c r="Z27">
        <v>2.8784289599999999</v>
      </c>
      <c r="AA27">
        <v>6.170478912000001</v>
      </c>
      <c r="AB27">
        <v>11.532399699999999</v>
      </c>
      <c r="AC27">
        <v>12.764651820900001</v>
      </c>
      <c r="AD27">
        <v>8.0075121000000014</v>
      </c>
      <c r="AE27">
        <v>21.696274600000002</v>
      </c>
      <c r="AF27">
        <v>6.1510581000000011</v>
      </c>
      <c r="AG27">
        <v>29.171027160000001</v>
      </c>
      <c r="AH27">
        <v>61.637372940000006</v>
      </c>
      <c r="AI27">
        <v>0</v>
      </c>
      <c r="AJ27">
        <v>0</v>
      </c>
      <c r="AK27">
        <v>22.964917079999996</v>
      </c>
      <c r="AL27">
        <v>1.7337999999999998</v>
      </c>
      <c r="AM27">
        <v>4.5663446400000014</v>
      </c>
      <c r="AN27">
        <v>0</v>
      </c>
      <c r="AO27">
        <v>2.0659968000000002</v>
      </c>
      <c r="AP27">
        <v>2.5317684000000003</v>
      </c>
      <c r="AQ27">
        <v>32.357247000000001</v>
      </c>
      <c r="AR27">
        <v>17.455564799999998</v>
      </c>
      <c r="AS27">
        <v>10.811856672000001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32.772057978715829</v>
      </c>
      <c r="BB27">
        <f t="shared" si="0"/>
        <v>807.53711458730152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256.16132312176836</v>
      </c>
      <c r="L28">
        <v>0</v>
      </c>
      <c r="M28">
        <v>31.890595238095234</v>
      </c>
      <c r="N28">
        <v>51.879906009880621</v>
      </c>
      <c r="O28">
        <v>73.282206259120599</v>
      </c>
      <c r="P28">
        <v>24.817714392244596</v>
      </c>
      <c r="Q28">
        <v>0</v>
      </c>
      <c r="R28">
        <v>9.3112074128620517</v>
      </c>
      <c r="S28">
        <v>11.580029585798819</v>
      </c>
      <c r="T28">
        <v>0</v>
      </c>
      <c r="U28">
        <v>57.56474704415669</v>
      </c>
      <c r="V28">
        <v>7.9676008279816521</v>
      </c>
      <c r="W28">
        <v>15.28415737769784</v>
      </c>
      <c r="X28">
        <v>46.072985611510788</v>
      </c>
      <c r="Y28">
        <v>0</v>
      </c>
      <c r="Z28">
        <v>5.7568579199999999</v>
      </c>
      <c r="AA28">
        <v>12.340957824000002</v>
      </c>
      <c r="AB28">
        <v>17.35128564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29.171027160000001</v>
      </c>
      <c r="AH28">
        <v>61.637372940000006</v>
      </c>
      <c r="AI28">
        <v>1.6773518999999999</v>
      </c>
      <c r="AJ28">
        <v>0</v>
      </c>
      <c r="AK28">
        <v>22.964917079999996</v>
      </c>
      <c r="AL28">
        <v>1.7337999999999998</v>
      </c>
      <c r="AM28">
        <v>6.9548941440000007</v>
      </c>
      <c r="AN28">
        <v>0</v>
      </c>
      <c r="AO28">
        <v>2.0659968000000002</v>
      </c>
      <c r="AP28">
        <v>2.5317684000000003</v>
      </c>
      <c r="AQ28">
        <v>43.142996000000004</v>
      </c>
      <c r="AR28">
        <v>17.455564799999998</v>
      </c>
      <c r="AS28">
        <v>10.811856672000001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34.224316256515834</v>
      </c>
      <c r="BB28">
        <f t="shared" si="0"/>
        <v>843.32226042550155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256.16193168277829</v>
      </c>
      <c r="L29">
        <v>0</v>
      </c>
      <c r="M29">
        <v>31.890595238095234</v>
      </c>
      <c r="N29">
        <v>51.879906009880621</v>
      </c>
      <c r="O29">
        <v>73.282206259120599</v>
      </c>
      <c r="P29">
        <v>25.681581726876178</v>
      </c>
      <c r="Q29">
        <v>0</v>
      </c>
      <c r="R29">
        <v>9.3112074128620517</v>
      </c>
      <c r="S29">
        <v>0</v>
      </c>
      <c r="T29">
        <v>0</v>
      </c>
      <c r="U29">
        <v>57.56474704415669</v>
      </c>
      <c r="V29">
        <v>5.5296848151815166</v>
      </c>
      <c r="W29">
        <v>15.28415737769784</v>
      </c>
      <c r="X29">
        <v>46.072985611510788</v>
      </c>
      <c r="Y29">
        <v>0</v>
      </c>
      <c r="Z29">
        <v>5.7568579199999999</v>
      </c>
      <c r="AA29">
        <v>12.340957824000002</v>
      </c>
      <c r="AB29">
        <v>17.35128564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29.171027160000001</v>
      </c>
      <c r="AH29">
        <v>61.637372940000006</v>
      </c>
      <c r="AI29">
        <v>7.268524900000001</v>
      </c>
      <c r="AJ29">
        <v>0</v>
      </c>
      <c r="AK29">
        <v>22.964917079999996</v>
      </c>
      <c r="AL29">
        <v>8.6689999999999987</v>
      </c>
      <c r="AM29">
        <v>6.9548941440000007</v>
      </c>
      <c r="AN29">
        <v>0</v>
      </c>
      <c r="AO29">
        <v>2.0659968000000002</v>
      </c>
      <c r="AP29">
        <v>2.5317684000000003</v>
      </c>
      <c r="AQ29">
        <v>43.142996000000004</v>
      </c>
      <c r="AR29">
        <v>5.8185215999999995</v>
      </c>
      <c r="AS29">
        <v>10.811856672000001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33.746014988270623</v>
      </c>
      <c r="BB29">
        <f t="shared" si="0"/>
        <v>831.53642179078929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256.16193168277829</v>
      </c>
      <c r="L30">
        <v>0</v>
      </c>
      <c r="M30">
        <v>31.890595238095234</v>
      </c>
      <c r="N30">
        <v>51.879906009880621</v>
      </c>
      <c r="O30">
        <v>73.282206259120599</v>
      </c>
      <c r="P30">
        <v>25.681581726876178</v>
      </c>
      <c r="Q30">
        <v>0</v>
      </c>
      <c r="R30">
        <v>9.3112074128620517</v>
      </c>
      <c r="S30">
        <v>0</v>
      </c>
      <c r="T30">
        <v>0</v>
      </c>
      <c r="U30">
        <v>57.56474704415669</v>
      </c>
      <c r="V30">
        <v>5.5296848151815166</v>
      </c>
      <c r="W30">
        <v>15.28415737769784</v>
      </c>
      <c r="X30">
        <v>46.072985611510788</v>
      </c>
      <c r="Y30">
        <v>0</v>
      </c>
      <c r="Z30">
        <v>5.7568579199999999</v>
      </c>
      <c r="AA30">
        <v>12.340957824000002</v>
      </c>
      <c r="AB30">
        <v>17.35128564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29.171027160000001</v>
      </c>
      <c r="AH30">
        <v>61.637372940000006</v>
      </c>
      <c r="AI30">
        <v>7.268524900000001</v>
      </c>
      <c r="AJ30">
        <v>0</v>
      </c>
      <c r="AK30">
        <v>22.964917079999996</v>
      </c>
      <c r="AL30">
        <v>17.337999999999997</v>
      </c>
      <c r="AM30">
        <v>6.9548941440000007</v>
      </c>
      <c r="AN30">
        <v>0</v>
      </c>
      <c r="AO30">
        <v>2.0659968000000002</v>
      </c>
      <c r="AP30">
        <v>2.5317684000000003</v>
      </c>
      <c r="AQ30">
        <v>43.142996000000004</v>
      </c>
      <c r="AR30">
        <v>5.8185215999999995</v>
      </c>
      <c r="AS30">
        <v>10.811856672000001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34.084105988270622</v>
      </c>
      <c r="BB30">
        <f t="shared" si="0"/>
        <v>839.86733079078931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256.16193168277829</v>
      </c>
      <c r="L31">
        <v>0</v>
      </c>
      <c r="M31">
        <v>31.890595238095234</v>
      </c>
      <c r="N31">
        <v>51.879906009880621</v>
      </c>
      <c r="O31">
        <v>73.282206259120599</v>
      </c>
      <c r="P31">
        <v>25.681581726876178</v>
      </c>
      <c r="Q31">
        <v>0</v>
      </c>
      <c r="R31">
        <v>9.3112074128620517</v>
      </c>
      <c r="S31">
        <v>0</v>
      </c>
      <c r="T31">
        <v>0</v>
      </c>
      <c r="U31">
        <v>57.56474704415669</v>
      </c>
      <c r="V31">
        <v>5.3069084496124033</v>
      </c>
      <c r="W31">
        <v>15.28415737769784</v>
      </c>
      <c r="X31">
        <v>46.072985611510788</v>
      </c>
      <c r="Y31">
        <v>0</v>
      </c>
      <c r="Z31">
        <v>5.7568579199999999</v>
      </c>
      <c r="AA31">
        <v>12.340957824000002</v>
      </c>
      <c r="AB31">
        <v>17.35128564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29.171027160000001</v>
      </c>
      <c r="AH31">
        <v>61.637372940000006</v>
      </c>
      <c r="AI31">
        <v>7.268524900000001</v>
      </c>
      <c r="AJ31">
        <v>0</v>
      </c>
      <c r="AK31">
        <v>22.964917079999996</v>
      </c>
      <c r="AL31">
        <v>52.013999999999989</v>
      </c>
      <c r="AM31">
        <v>6.9548941440000007</v>
      </c>
      <c r="AN31">
        <v>0</v>
      </c>
      <c r="AO31">
        <v>2.0659968000000002</v>
      </c>
      <c r="AP31">
        <v>2.5317684000000003</v>
      </c>
      <c r="AQ31">
        <v>43.142996000000004</v>
      </c>
      <c r="AR31">
        <v>5.8185215999999995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35.278011258962088</v>
      </c>
      <c r="BB31">
        <f t="shared" si="0"/>
        <v>869.28637219452878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256.16193168277829</v>
      </c>
      <c r="L32">
        <v>0</v>
      </c>
      <c r="M32">
        <v>31.890595238095234</v>
      </c>
      <c r="N32">
        <v>51.879906009880621</v>
      </c>
      <c r="O32">
        <v>73.282206259120599</v>
      </c>
      <c r="P32">
        <v>25.681581726876178</v>
      </c>
      <c r="Q32">
        <v>0</v>
      </c>
      <c r="R32">
        <v>9.3112074128620517</v>
      </c>
      <c r="S32">
        <v>0</v>
      </c>
      <c r="T32">
        <v>0</v>
      </c>
      <c r="U32">
        <v>57.56474704415669</v>
      </c>
      <c r="V32">
        <v>5.3069084496124033</v>
      </c>
      <c r="W32">
        <v>15.28415737769784</v>
      </c>
      <c r="X32">
        <v>46.072985611510788</v>
      </c>
      <c r="Y32">
        <v>0</v>
      </c>
      <c r="Z32">
        <v>5.7568579199999999</v>
      </c>
      <c r="AA32">
        <v>12.340957824000002</v>
      </c>
      <c r="AB32">
        <v>17.35128564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29.171027160000001</v>
      </c>
      <c r="AH32">
        <v>61.637372940000006</v>
      </c>
      <c r="AI32">
        <v>7.268524900000001</v>
      </c>
      <c r="AJ32">
        <v>0</v>
      </c>
      <c r="AK32">
        <v>22.964917079999996</v>
      </c>
      <c r="AL32">
        <v>52.013999999999989</v>
      </c>
      <c r="AM32">
        <v>6.9548941440000007</v>
      </c>
      <c r="AN32">
        <v>0</v>
      </c>
      <c r="AO32">
        <v>2.0659968000000002</v>
      </c>
      <c r="AP32">
        <v>2.5317684000000003</v>
      </c>
      <c r="AQ32">
        <v>43.142996000000004</v>
      </c>
      <c r="AR32">
        <v>5.8185215999999995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35.278011258962088</v>
      </c>
      <c r="BB32">
        <f t="shared" si="0"/>
        <v>869.28637219452878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256.16193168277829</v>
      </c>
      <c r="L33">
        <v>0</v>
      </c>
      <c r="M33">
        <v>31.890595238095234</v>
      </c>
      <c r="N33">
        <v>51.879906009880621</v>
      </c>
      <c r="O33">
        <v>73.282206259120599</v>
      </c>
      <c r="P33">
        <v>25.681581726876178</v>
      </c>
      <c r="Q33">
        <v>0</v>
      </c>
      <c r="R33">
        <v>9.3112074128620517</v>
      </c>
      <c r="S33">
        <v>0</v>
      </c>
      <c r="T33">
        <v>0</v>
      </c>
      <c r="U33">
        <v>57.56474704415669</v>
      </c>
      <c r="V33">
        <v>5.3069084496124033</v>
      </c>
      <c r="W33">
        <v>15.28415737769784</v>
      </c>
      <c r="X33">
        <v>46.072985611510788</v>
      </c>
      <c r="Y33">
        <v>0</v>
      </c>
      <c r="Z33">
        <v>5.7568579199999999</v>
      </c>
      <c r="AA33">
        <v>12.340957824000002</v>
      </c>
      <c r="AB33">
        <v>17.35128564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29.171027160000001</v>
      </c>
      <c r="AH33">
        <v>61.637372940000006</v>
      </c>
      <c r="AI33">
        <v>7.268524900000001</v>
      </c>
      <c r="AJ33">
        <v>0</v>
      </c>
      <c r="AK33">
        <v>22.964917079999996</v>
      </c>
      <c r="AL33">
        <v>52.013999999999989</v>
      </c>
      <c r="AM33">
        <v>6.9548941440000007</v>
      </c>
      <c r="AN33">
        <v>0</v>
      </c>
      <c r="AO33">
        <v>2.0659968000000002</v>
      </c>
      <c r="AP33">
        <v>2.5317684000000003</v>
      </c>
      <c r="AQ33">
        <v>43.142996000000004</v>
      </c>
      <c r="AR33">
        <v>5.8185215999999995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35.278011258962088</v>
      </c>
      <c r="BB33">
        <f t="shared" si="0"/>
        <v>869.28637219452878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256.16193168277829</v>
      </c>
      <c r="L34">
        <v>0</v>
      </c>
      <c r="M34">
        <v>31.890595238095234</v>
      </c>
      <c r="N34">
        <v>51.879906009880621</v>
      </c>
      <c r="O34">
        <v>73.282206259120599</v>
      </c>
      <c r="P34">
        <v>25.681581726876178</v>
      </c>
      <c r="Q34">
        <v>0</v>
      </c>
      <c r="R34">
        <v>9.3112074128620517</v>
      </c>
      <c r="S34">
        <v>0</v>
      </c>
      <c r="T34">
        <v>0</v>
      </c>
      <c r="U34">
        <v>57.56474704415669</v>
      </c>
      <c r="V34">
        <v>5.3069084496124033</v>
      </c>
      <c r="W34">
        <v>15.28415737769784</v>
      </c>
      <c r="X34">
        <v>46.072985611510788</v>
      </c>
      <c r="Y34">
        <v>0</v>
      </c>
      <c r="Z34">
        <v>5.7568579199999999</v>
      </c>
      <c r="AA34">
        <v>6.170478912000001</v>
      </c>
      <c r="AB34">
        <v>17.3278696</v>
      </c>
      <c r="AC34">
        <v>12.764651820900001</v>
      </c>
      <c r="AD34">
        <v>4.0037560500000007</v>
      </c>
      <c r="AE34">
        <v>21.696274600000002</v>
      </c>
      <c r="AF34">
        <v>6.1510581000000011</v>
      </c>
      <c r="AG34">
        <v>29.171027160000001</v>
      </c>
      <c r="AH34">
        <v>51.364477449999995</v>
      </c>
      <c r="AI34">
        <v>7.268524900000001</v>
      </c>
      <c r="AJ34">
        <v>0</v>
      </c>
      <c r="AK34">
        <v>22.964917079999996</v>
      </c>
      <c r="AL34">
        <v>52.013999999999989</v>
      </c>
      <c r="AM34">
        <v>4.6248875200000006</v>
      </c>
      <c r="AN34">
        <v>0</v>
      </c>
      <c r="AO34">
        <v>2.0659968000000002</v>
      </c>
      <c r="AP34">
        <v>2.5317684000000003</v>
      </c>
      <c r="AQ34">
        <v>31.440239999999996</v>
      </c>
      <c r="AR34">
        <v>5.8185215999999995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33.639181990662081</v>
      </c>
      <c r="BB34">
        <f t="shared" si="0"/>
        <v>828.90393244682866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256.16193168277829</v>
      </c>
      <c r="L35">
        <v>0</v>
      </c>
      <c r="M35">
        <v>31.890595238095234</v>
      </c>
      <c r="N35">
        <v>51.879906009880621</v>
      </c>
      <c r="O35">
        <v>73.282206259120599</v>
      </c>
      <c r="P35">
        <v>25.681581726876178</v>
      </c>
      <c r="Q35">
        <v>0</v>
      </c>
      <c r="R35">
        <v>9.3112074128620517</v>
      </c>
      <c r="S35">
        <v>0</v>
      </c>
      <c r="T35">
        <v>0</v>
      </c>
      <c r="U35">
        <v>57.56474704415669</v>
      </c>
      <c r="V35">
        <v>5.4166709477234392</v>
      </c>
      <c r="W35">
        <v>15.28415737769784</v>
      </c>
      <c r="X35">
        <v>46.072985611510788</v>
      </c>
      <c r="Y35">
        <v>0</v>
      </c>
      <c r="Z35">
        <v>5.7568579199999999</v>
      </c>
      <c r="AA35">
        <v>0</v>
      </c>
      <c r="AB35">
        <v>17.3278696</v>
      </c>
      <c r="AC35">
        <v>8.5011918879999993</v>
      </c>
      <c r="AD35">
        <v>4.0037560500000007</v>
      </c>
      <c r="AE35">
        <v>21.696274600000002</v>
      </c>
      <c r="AF35">
        <v>6.1510581000000011</v>
      </c>
      <c r="AG35">
        <v>29.171027160000001</v>
      </c>
      <c r="AH35">
        <v>41.091581959999999</v>
      </c>
      <c r="AI35">
        <v>1.6773518999999999</v>
      </c>
      <c r="AJ35">
        <v>0</v>
      </c>
      <c r="AK35">
        <v>22.964917079999996</v>
      </c>
      <c r="AL35">
        <v>17.337999999999997</v>
      </c>
      <c r="AM35">
        <v>4.6248875200000006</v>
      </c>
      <c r="AN35">
        <v>0</v>
      </c>
      <c r="AO35">
        <v>2.0659968000000002</v>
      </c>
      <c r="AP35">
        <v>2.5317684000000003</v>
      </c>
      <c r="AQ35">
        <v>31.440239999999996</v>
      </c>
      <c r="AR35">
        <v>5.8185215999999995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31.26547635460734</v>
      </c>
      <c r="BB35">
        <f t="shared" si="0"/>
        <v>770.41339324609442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256.16193168277829</v>
      </c>
      <c r="L36">
        <v>0</v>
      </c>
      <c r="M36">
        <v>31.890595238095234</v>
      </c>
      <c r="N36">
        <v>51.879906009880621</v>
      </c>
      <c r="O36">
        <v>73.282206259120599</v>
      </c>
      <c r="P36">
        <v>25.681581726876178</v>
      </c>
      <c r="Q36">
        <v>0</v>
      </c>
      <c r="R36">
        <v>9.3112074128620517</v>
      </c>
      <c r="S36">
        <v>0</v>
      </c>
      <c r="T36">
        <v>0</v>
      </c>
      <c r="U36">
        <v>57.56474704415669</v>
      </c>
      <c r="V36">
        <v>5.4166709477234392</v>
      </c>
      <c r="W36">
        <v>15.28415737769784</v>
      </c>
      <c r="X36">
        <v>46.072985611510788</v>
      </c>
      <c r="Y36">
        <v>0</v>
      </c>
      <c r="Z36">
        <v>2.8784289599999999</v>
      </c>
      <c r="AA36">
        <v>0</v>
      </c>
      <c r="AB36">
        <v>11.532399699999999</v>
      </c>
      <c r="AC36">
        <v>4.2505959439999996</v>
      </c>
      <c r="AD36">
        <v>4.0037560500000007</v>
      </c>
      <c r="AE36">
        <v>21.696274600000002</v>
      </c>
      <c r="AF36">
        <v>6.1510581000000011</v>
      </c>
      <c r="AG36">
        <v>29.171027160000001</v>
      </c>
      <c r="AH36">
        <v>41.091581959999999</v>
      </c>
      <c r="AI36">
        <v>1.3977932499999999</v>
      </c>
      <c r="AJ36">
        <v>0</v>
      </c>
      <c r="AK36">
        <v>22.964917079999996</v>
      </c>
      <c r="AL36">
        <v>8.6689999999999987</v>
      </c>
      <c r="AM36">
        <v>2.2831723199999998</v>
      </c>
      <c r="AN36">
        <v>0</v>
      </c>
      <c r="AO36">
        <v>2.0659968000000002</v>
      </c>
      <c r="AP36">
        <v>2.5317684000000003</v>
      </c>
      <c r="AQ36">
        <v>23.405512000000005</v>
      </c>
      <c r="AR36">
        <v>5.8185215999999995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30.007745755407353</v>
      </c>
      <c r="BB36">
        <f t="shared" si="0"/>
        <v>739.42162719129442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256.16193168277829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25.681581726876178</v>
      </c>
      <c r="Q37">
        <v>0</v>
      </c>
      <c r="R37">
        <v>9.3112074128620517</v>
      </c>
      <c r="S37">
        <v>0</v>
      </c>
      <c r="T37">
        <v>0</v>
      </c>
      <c r="U37">
        <v>57.56474704415669</v>
      </c>
      <c r="V37">
        <v>5.3040272351421187</v>
      </c>
      <c r="W37">
        <v>15.28415737769784</v>
      </c>
      <c r="X37">
        <v>46.072985611510788</v>
      </c>
      <c r="Y37">
        <v>0</v>
      </c>
      <c r="Z37">
        <v>0</v>
      </c>
      <c r="AA37">
        <v>0</v>
      </c>
      <c r="AB37">
        <v>5.7369297999999995</v>
      </c>
      <c r="AC37">
        <v>0</v>
      </c>
      <c r="AD37">
        <v>4.0037560500000007</v>
      </c>
      <c r="AE37">
        <v>21.696274600000002</v>
      </c>
      <c r="AF37">
        <v>6.1510581000000011</v>
      </c>
      <c r="AG37">
        <v>29.171027160000001</v>
      </c>
      <c r="AH37">
        <v>30.818686470000003</v>
      </c>
      <c r="AI37">
        <v>0</v>
      </c>
      <c r="AJ37">
        <v>0</v>
      </c>
      <c r="AK37">
        <v>22.964917079999996</v>
      </c>
      <c r="AL37">
        <v>8.6689999999999987</v>
      </c>
      <c r="AM37">
        <v>0</v>
      </c>
      <c r="AN37">
        <v>0</v>
      </c>
      <c r="AO37">
        <v>1.291248</v>
      </c>
      <c r="AP37">
        <v>2.5317684000000003</v>
      </c>
      <c r="AQ37">
        <v>10.480080000000003</v>
      </c>
      <c r="AR37">
        <v>7.2731519999999996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28.477520754681706</v>
      </c>
      <c r="BB37">
        <f t="shared" si="0"/>
        <v>701.71530221543878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256.16193168277829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25.681581726876178</v>
      </c>
      <c r="Q38">
        <v>0</v>
      </c>
      <c r="R38">
        <v>9.3112074128620517</v>
      </c>
      <c r="S38">
        <v>0</v>
      </c>
      <c r="T38">
        <v>0</v>
      </c>
      <c r="U38">
        <v>57.56474704415669</v>
      </c>
      <c r="V38">
        <v>5.3040272351421187</v>
      </c>
      <c r="W38">
        <v>15.28415737769784</v>
      </c>
      <c r="X38">
        <v>46.072985611510788</v>
      </c>
      <c r="Y38">
        <v>0</v>
      </c>
      <c r="Z38">
        <v>0</v>
      </c>
      <c r="AA38">
        <v>0</v>
      </c>
      <c r="AB38">
        <v>5.7369297999999995</v>
      </c>
      <c r="AC38">
        <v>0</v>
      </c>
      <c r="AD38">
        <v>4.0037560500000007</v>
      </c>
      <c r="AE38">
        <v>13.5249504</v>
      </c>
      <c r="AF38">
        <v>6.1510581000000011</v>
      </c>
      <c r="AG38">
        <v>29.171027160000001</v>
      </c>
      <c r="AH38">
        <v>20.54579098</v>
      </c>
      <c r="AI38">
        <v>0</v>
      </c>
      <c r="AJ38">
        <v>0</v>
      </c>
      <c r="AK38">
        <v>22.964917079999996</v>
      </c>
      <c r="AL38">
        <v>8.6689999999999987</v>
      </c>
      <c r="AM38">
        <v>0</v>
      </c>
      <c r="AN38">
        <v>0</v>
      </c>
      <c r="AO38">
        <v>1.291248</v>
      </c>
      <c r="AP38">
        <v>2.5317684000000003</v>
      </c>
      <c r="AQ38">
        <v>10.480080000000003</v>
      </c>
      <c r="AR38">
        <v>7.2731519999999996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27.758196015181703</v>
      </c>
      <c r="BB38">
        <f t="shared" si="0"/>
        <v>683.99040726493865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256.16193168277829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25.681581726876178</v>
      </c>
      <c r="Q39">
        <v>0</v>
      </c>
      <c r="R39">
        <v>9.3112074128620517</v>
      </c>
      <c r="S39">
        <v>0</v>
      </c>
      <c r="T39">
        <v>0</v>
      </c>
      <c r="U39">
        <v>57.56474704415669</v>
      </c>
      <c r="V39">
        <v>5.3040272351421187</v>
      </c>
      <c r="W39">
        <v>15.28415737769784</v>
      </c>
      <c r="X39">
        <v>46.072985611510788</v>
      </c>
      <c r="Y39">
        <v>0</v>
      </c>
      <c r="Z39">
        <v>0</v>
      </c>
      <c r="AA39">
        <v>0</v>
      </c>
      <c r="AB39">
        <v>5.7369297999999995</v>
      </c>
      <c r="AC39">
        <v>0</v>
      </c>
      <c r="AD39">
        <v>4.0037560500000007</v>
      </c>
      <c r="AE39">
        <v>6.7624751999999999</v>
      </c>
      <c r="AF39">
        <v>0</v>
      </c>
      <c r="AG39">
        <v>29.171027160000001</v>
      </c>
      <c r="AH39">
        <v>20.54579098</v>
      </c>
      <c r="AI39">
        <v>0</v>
      </c>
      <c r="AJ39">
        <v>0</v>
      </c>
      <c r="AK39">
        <v>22.964917079999996</v>
      </c>
      <c r="AL39">
        <v>8.6689999999999987</v>
      </c>
      <c r="AM39">
        <v>0</v>
      </c>
      <c r="AN39">
        <v>0</v>
      </c>
      <c r="AO39">
        <v>1.291248</v>
      </c>
      <c r="AP39">
        <v>2.5317684000000003</v>
      </c>
      <c r="AQ39">
        <v>0</v>
      </c>
      <c r="AR39">
        <v>17.455564799999998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27.392729909281705</v>
      </c>
      <c r="BB39">
        <f t="shared" si="0"/>
        <v>674.98494983083879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256.16193168277829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25.681581726876178</v>
      </c>
      <c r="Q40">
        <v>0</v>
      </c>
      <c r="R40">
        <v>9.3112074128620517</v>
      </c>
      <c r="S40">
        <v>0</v>
      </c>
      <c r="T40">
        <v>0</v>
      </c>
      <c r="U40">
        <v>57.56474704415669</v>
      </c>
      <c r="V40">
        <v>5.3040272351421187</v>
      </c>
      <c r="W40">
        <v>15.28415737769784</v>
      </c>
      <c r="X40">
        <v>46.072985611510788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4.0037560500000007</v>
      </c>
      <c r="AE40">
        <v>0</v>
      </c>
      <c r="AF40">
        <v>0</v>
      </c>
      <c r="AG40">
        <v>29.171027160000001</v>
      </c>
      <c r="AH40">
        <v>10.27289549</v>
      </c>
      <c r="AI40">
        <v>0</v>
      </c>
      <c r="AJ40">
        <v>0</v>
      </c>
      <c r="AK40">
        <v>22.964917079999996</v>
      </c>
      <c r="AL40">
        <v>8.6689999999999987</v>
      </c>
      <c r="AM40">
        <v>0</v>
      </c>
      <c r="AN40">
        <v>0</v>
      </c>
      <c r="AO40">
        <v>1.291248</v>
      </c>
      <c r="AP40">
        <v>2.5317684000000003</v>
      </c>
      <c r="AQ40">
        <v>0</v>
      </c>
      <c r="AR40">
        <v>17.455564799999998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26.504610233181701</v>
      </c>
      <c r="BB40">
        <f t="shared" si="0"/>
        <v>653.10076901693878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256.16193168277829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25.681581726876178</v>
      </c>
      <c r="Q41">
        <v>0</v>
      </c>
      <c r="R41">
        <v>9.3112074128620517</v>
      </c>
      <c r="S41">
        <v>0</v>
      </c>
      <c r="T41">
        <v>0</v>
      </c>
      <c r="U41">
        <v>60.072069062973704</v>
      </c>
      <c r="V41">
        <v>5.3040272351421187</v>
      </c>
      <c r="W41">
        <v>15.28415737769784</v>
      </c>
      <c r="X41">
        <v>46.072985611510788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4.0037560500000007</v>
      </c>
      <c r="AE41">
        <v>0</v>
      </c>
      <c r="AF41">
        <v>0</v>
      </c>
      <c r="AG41">
        <v>29.171027160000001</v>
      </c>
      <c r="AH41">
        <v>0</v>
      </c>
      <c r="AI41">
        <v>0</v>
      </c>
      <c r="AJ41">
        <v>0</v>
      </c>
      <c r="AK41">
        <v>22.964917079999996</v>
      </c>
      <c r="AL41">
        <v>8.6689999999999987</v>
      </c>
      <c r="AM41">
        <v>0</v>
      </c>
      <c r="AN41">
        <v>0</v>
      </c>
      <c r="AO41">
        <v>1.291248</v>
      </c>
      <c r="AP41">
        <v>4.500921599999999</v>
      </c>
      <c r="AQ41">
        <v>0</v>
      </c>
      <c r="AR41">
        <v>5.8185215999999995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25.824704981215568</v>
      </c>
      <c r="BB41">
        <f t="shared" si="0"/>
        <v>636.34721079772191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256.16193168277829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25.681581726876178</v>
      </c>
      <c r="Q42">
        <v>0</v>
      </c>
      <c r="R42">
        <v>9.3112074128620517</v>
      </c>
      <c r="S42">
        <v>0</v>
      </c>
      <c r="T42">
        <v>0</v>
      </c>
      <c r="U42">
        <v>60.072069062973704</v>
      </c>
      <c r="V42">
        <v>5.3040272351421187</v>
      </c>
      <c r="W42">
        <v>15.28415737769784</v>
      </c>
      <c r="X42">
        <v>46.072985611510788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4.0037560500000007</v>
      </c>
      <c r="AE42">
        <v>0</v>
      </c>
      <c r="AF42">
        <v>0</v>
      </c>
      <c r="AG42">
        <v>29.171027160000001</v>
      </c>
      <c r="AH42">
        <v>0</v>
      </c>
      <c r="AI42">
        <v>0</v>
      </c>
      <c r="AJ42">
        <v>0</v>
      </c>
      <c r="AK42">
        <v>22.964917079999996</v>
      </c>
      <c r="AL42">
        <v>8.6689999999999987</v>
      </c>
      <c r="AM42">
        <v>0</v>
      </c>
      <c r="AN42">
        <v>0</v>
      </c>
      <c r="AO42">
        <v>1.291248</v>
      </c>
      <c r="AP42">
        <v>4.500921599999999</v>
      </c>
      <c r="AQ42">
        <v>0</v>
      </c>
      <c r="AR42">
        <v>5.8185215999999995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25.824704981215568</v>
      </c>
      <c r="BB42">
        <f t="shared" si="0"/>
        <v>636.34721079772191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256.16193168277829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25.681581726876178</v>
      </c>
      <c r="Q43">
        <v>0</v>
      </c>
      <c r="R43">
        <v>9.3112074128620517</v>
      </c>
      <c r="S43">
        <v>0</v>
      </c>
      <c r="T43">
        <v>0</v>
      </c>
      <c r="U43">
        <v>60.072069062973704</v>
      </c>
      <c r="V43">
        <v>5.3040272351421187</v>
      </c>
      <c r="W43">
        <v>15.28415737769784</v>
      </c>
      <c r="X43">
        <v>46.072985611510788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4.0037560500000007</v>
      </c>
      <c r="AE43">
        <v>0</v>
      </c>
      <c r="AF43">
        <v>0</v>
      </c>
      <c r="AG43">
        <v>29.171027160000001</v>
      </c>
      <c r="AH43">
        <v>0</v>
      </c>
      <c r="AI43">
        <v>0</v>
      </c>
      <c r="AJ43">
        <v>0</v>
      </c>
      <c r="AK43">
        <v>22.964917079999996</v>
      </c>
      <c r="AL43">
        <v>8.6689999999999987</v>
      </c>
      <c r="AM43">
        <v>0</v>
      </c>
      <c r="AN43">
        <v>0</v>
      </c>
      <c r="AO43">
        <v>1.291248</v>
      </c>
      <c r="AP43">
        <v>4.500921599999999</v>
      </c>
      <c r="AQ43">
        <v>0</v>
      </c>
      <c r="AR43">
        <v>5.8185215999999995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25.674934267615566</v>
      </c>
      <c r="BB43">
        <f t="shared" si="0"/>
        <v>632.65670455132192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256.16193168277829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25.681581726876178</v>
      </c>
      <c r="Q44">
        <v>0</v>
      </c>
      <c r="R44">
        <v>9.3112074128620517</v>
      </c>
      <c r="S44">
        <v>0</v>
      </c>
      <c r="T44">
        <v>0</v>
      </c>
      <c r="U44">
        <v>60.072069062973704</v>
      </c>
      <c r="V44">
        <v>5.3040272351421187</v>
      </c>
      <c r="W44">
        <v>15.28415737769784</v>
      </c>
      <c r="X44">
        <v>46.072985611510788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4.0037560500000007</v>
      </c>
      <c r="AE44">
        <v>0</v>
      </c>
      <c r="AF44">
        <v>0</v>
      </c>
      <c r="AG44">
        <v>29.171027160000001</v>
      </c>
      <c r="AH44">
        <v>0</v>
      </c>
      <c r="AI44">
        <v>0</v>
      </c>
      <c r="AJ44">
        <v>0</v>
      </c>
      <c r="AK44">
        <v>22.964917079999996</v>
      </c>
      <c r="AL44">
        <v>8.6689999999999987</v>
      </c>
      <c r="AM44">
        <v>0</v>
      </c>
      <c r="AN44">
        <v>0</v>
      </c>
      <c r="AO44">
        <v>1.291248</v>
      </c>
      <c r="AP44">
        <v>4.500921599999999</v>
      </c>
      <c r="AQ44">
        <v>0</v>
      </c>
      <c r="AR44">
        <v>5.8185215999999995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25.674934267615566</v>
      </c>
      <c r="BB44">
        <f t="shared" si="0"/>
        <v>632.65670455132192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256.16224011344377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25.681581726876178</v>
      </c>
      <c r="Q45">
        <v>0</v>
      </c>
      <c r="R45">
        <v>9.3107226216814176</v>
      </c>
      <c r="S45">
        <v>1.8616879606879606</v>
      </c>
      <c r="T45">
        <v>0</v>
      </c>
      <c r="U45">
        <v>60.072069062973704</v>
      </c>
      <c r="V45">
        <v>5.4166709477234392</v>
      </c>
      <c r="W45">
        <v>15.28415737769784</v>
      </c>
      <c r="X45">
        <v>46.072985611510788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4.0037560500000007</v>
      </c>
      <c r="AE45">
        <v>0</v>
      </c>
      <c r="AF45">
        <v>0</v>
      </c>
      <c r="AG45">
        <v>29.171027160000001</v>
      </c>
      <c r="AH45">
        <v>0</v>
      </c>
      <c r="AI45">
        <v>0</v>
      </c>
      <c r="AJ45">
        <v>0</v>
      </c>
      <c r="AK45">
        <v>22.964917079999996</v>
      </c>
      <c r="AL45">
        <v>8.6689999999999987</v>
      </c>
      <c r="AM45">
        <v>0</v>
      </c>
      <c r="AN45">
        <v>0</v>
      </c>
      <c r="AO45">
        <v>2.0659968000000002</v>
      </c>
      <c r="AP45">
        <v>4.500921599999999</v>
      </c>
      <c r="AQ45">
        <v>0</v>
      </c>
      <c r="AR45">
        <v>5.8185215999999995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25.782140981809444</v>
      </c>
      <c r="BB45">
        <f t="shared" si="0"/>
        <v>635.29840194988208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256.16224011344377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25.681581726876178</v>
      </c>
      <c r="Q46">
        <v>0</v>
      </c>
      <c r="R46">
        <v>9.3107226216814176</v>
      </c>
      <c r="S46">
        <v>3.7148803329864721</v>
      </c>
      <c r="T46">
        <v>0</v>
      </c>
      <c r="U46">
        <v>60.072069062973704</v>
      </c>
      <c r="V46">
        <v>5.4166709477234392</v>
      </c>
      <c r="W46">
        <v>15.28415737769784</v>
      </c>
      <c r="X46">
        <v>46.072985611510788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4.0037560500000007</v>
      </c>
      <c r="AE46">
        <v>0</v>
      </c>
      <c r="AF46">
        <v>0</v>
      </c>
      <c r="AG46">
        <v>29.171027160000001</v>
      </c>
      <c r="AH46">
        <v>0</v>
      </c>
      <c r="AI46">
        <v>0</v>
      </c>
      <c r="AJ46">
        <v>0</v>
      </c>
      <c r="AK46">
        <v>22.964917079999996</v>
      </c>
      <c r="AL46">
        <v>8.6689999999999987</v>
      </c>
      <c r="AM46">
        <v>0</v>
      </c>
      <c r="AN46">
        <v>0</v>
      </c>
      <c r="AO46">
        <v>2.0659968000000002</v>
      </c>
      <c r="AP46">
        <v>2.5317684000000003</v>
      </c>
      <c r="AQ46">
        <v>0</v>
      </c>
      <c r="AR46">
        <v>5.8185215999999995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25.777618729129085</v>
      </c>
      <c r="BB46">
        <f t="shared" si="0"/>
        <v>635.18696337486097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256.16224011344377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25.681581726876178</v>
      </c>
      <c r="Q47">
        <v>0</v>
      </c>
      <c r="R47">
        <v>9.3107226216814176</v>
      </c>
      <c r="S47">
        <v>5.5775234131113427</v>
      </c>
      <c r="T47">
        <v>0</v>
      </c>
      <c r="U47">
        <v>60.072069062973704</v>
      </c>
      <c r="V47">
        <v>5.4214361801322868</v>
      </c>
      <c r="W47">
        <v>15.28415737769784</v>
      </c>
      <c r="X47">
        <v>46.072985611510788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4.0037560500000007</v>
      </c>
      <c r="AE47">
        <v>0</v>
      </c>
      <c r="AF47">
        <v>0</v>
      </c>
      <c r="AG47">
        <v>29.171027160000001</v>
      </c>
      <c r="AH47">
        <v>0</v>
      </c>
      <c r="AI47">
        <v>0</v>
      </c>
      <c r="AJ47">
        <v>0</v>
      </c>
      <c r="AK47">
        <v>22.964917079999996</v>
      </c>
      <c r="AL47">
        <v>8.6689999999999987</v>
      </c>
      <c r="AM47">
        <v>0</v>
      </c>
      <c r="AN47">
        <v>0</v>
      </c>
      <c r="AO47">
        <v>2.0659968000000002</v>
      </c>
      <c r="AP47">
        <v>2.5317684000000003</v>
      </c>
      <c r="AQ47">
        <v>0</v>
      </c>
      <c r="AR47">
        <v>5.8185215999999995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25.85044786459704</v>
      </c>
      <c r="BB47">
        <f t="shared" si="0"/>
        <v>636.98154255192685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256.16224011344377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25.681581726876178</v>
      </c>
      <c r="Q48">
        <v>0</v>
      </c>
      <c r="R48">
        <v>9.3107226216814176</v>
      </c>
      <c r="S48">
        <v>7.2721466080401997</v>
      </c>
      <c r="T48">
        <v>0</v>
      </c>
      <c r="U48">
        <v>60.072069062973704</v>
      </c>
      <c r="V48">
        <v>5.4214361801322868</v>
      </c>
      <c r="W48">
        <v>15.28415737769784</v>
      </c>
      <c r="X48">
        <v>46.072985611510788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4.0037560500000007</v>
      </c>
      <c r="AE48">
        <v>0</v>
      </c>
      <c r="AF48">
        <v>0</v>
      </c>
      <c r="AG48">
        <v>29.171027160000001</v>
      </c>
      <c r="AH48">
        <v>0</v>
      </c>
      <c r="AI48">
        <v>0</v>
      </c>
      <c r="AJ48">
        <v>0</v>
      </c>
      <c r="AK48">
        <v>22.964917079999996</v>
      </c>
      <c r="AL48">
        <v>8.6689999999999987</v>
      </c>
      <c r="AM48">
        <v>0</v>
      </c>
      <c r="AN48">
        <v>0</v>
      </c>
      <c r="AO48">
        <v>2.0659968000000002</v>
      </c>
      <c r="AP48">
        <v>2.5317684000000003</v>
      </c>
      <c r="AQ48">
        <v>0</v>
      </c>
      <c r="AR48">
        <v>5.8185215999999995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25.916537993571122</v>
      </c>
      <c r="BB48">
        <f t="shared" si="0"/>
        <v>638.61007561788165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256.16224011344377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25.681581726876178</v>
      </c>
      <c r="Q49">
        <v>0</v>
      </c>
      <c r="R49">
        <v>9.3107226216814176</v>
      </c>
      <c r="S49">
        <v>9.0842870182602162</v>
      </c>
      <c r="T49">
        <v>0</v>
      </c>
      <c r="U49">
        <v>57.56474704415669</v>
      </c>
      <c r="V49">
        <v>7.9671554019984621</v>
      </c>
      <c r="W49">
        <v>15.28415737769784</v>
      </c>
      <c r="X49">
        <v>46.072985611510788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4.0037560500000007</v>
      </c>
      <c r="AE49">
        <v>0</v>
      </c>
      <c r="AF49">
        <v>0</v>
      </c>
      <c r="AG49">
        <v>29.171027160000001</v>
      </c>
      <c r="AH49">
        <v>0</v>
      </c>
      <c r="AI49">
        <v>0</v>
      </c>
      <c r="AJ49">
        <v>0</v>
      </c>
      <c r="AK49">
        <v>22.964917079999996</v>
      </c>
      <c r="AL49">
        <v>8.6689999999999987</v>
      </c>
      <c r="AM49">
        <v>0</v>
      </c>
      <c r="AN49">
        <v>0</v>
      </c>
      <c r="AO49">
        <v>2.0659968000000002</v>
      </c>
      <c r="AP49">
        <v>2.5317684000000003</v>
      </c>
      <c r="AQ49">
        <v>0</v>
      </c>
      <c r="AR49">
        <v>17.455564799999998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26.442553690084065</v>
      </c>
      <c r="BB49">
        <f t="shared" si="0"/>
        <v>651.57164073463775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256.16224011344377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25.681581726876178</v>
      </c>
      <c r="Q50">
        <v>0</v>
      </c>
      <c r="R50">
        <v>9.3107226216814176</v>
      </c>
      <c r="S50">
        <v>10.90530688056888</v>
      </c>
      <c r="T50">
        <v>0</v>
      </c>
      <c r="U50">
        <v>57.56474704415669</v>
      </c>
      <c r="V50">
        <v>7.9671554019984621</v>
      </c>
      <c r="W50">
        <v>15.28415737769784</v>
      </c>
      <c r="X50">
        <v>46.072985611510788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3.4815269999999998</v>
      </c>
      <c r="AE50">
        <v>0</v>
      </c>
      <c r="AF50">
        <v>0</v>
      </c>
      <c r="AG50">
        <v>29.171027160000001</v>
      </c>
      <c r="AH50">
        <v>0</v>
      </c>
      <c r="AI50">
        <v>0</v>
      </c>
      <c r="AJ50">
        <v>0</v>
      </c>
      <c r="AK50">
        <v>22.964917079999996</v>
      </c>
      <c r="AL50">
        <v>8.6689999999999987</v>
      </c>
      <c r="AM50">
        <v>0</v>
      </c>
      <c r="AN50">
        <v>0</v>
      </c>
      <c r="AO50">
        <v>2.0659968000000002</v>
      </c>
      <c r="AP50">
        <v>2.5317684000000003</v>
      </c>
      <c r="AQ50">
        <v>0</v>
      </c>
      <c r="AR50">
        <v>17.455564799999998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26.493206662392726</v>
      </c>
      <c r="BB50">
        <f t="shared" si="0"/>
        <v>652.81977857463778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256.16224011344377</v>
      </c>
      <c r="L51">
        <v>0</v>
      </c>
      <c r="M51">
        <v>31.890595238095234</v>
      </c>
      <c r="N51">
        <v>51.879906009880621</v>
      </c>
      <c r="O51">
        <v>73.282206259120599</v>
      </c>
      <c r="P51">
        <v>25.681581726876178</v>
      </c>
      <c r="Q51">
        <v>0</v>
      </c>
      <c r="R51">
        <v>9.3079501947690595</v>
      </c>
      <c r="S51">
        <v>11.581452310756973</v>
      </c>
      <c r="T51">
        <v>0</v>
      </c>
      <c r="U51">
        <v>50.886522764522809</v>
      </c>
      <c r="V51">
        <v>7.9671554019984621</v>
      </c>
      <c r="W51">
        <v>15.28415737769784</v>
      </c>
      <c r="X51">
        <v>46.072985611510788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3.4815269999999998</v>
      </c>
      <c r="AE51">
        <v>0</v>
      </c>
      <c r="AF51">
        <v>0</v>
      </c>
      <c r="AG51">
        <v>29.171027160000001</v>
      </c>
      <c r="AH51">
        <v>0</v>
      </c>
      <c r="AI51">
        <v>0</v>
      </c>
      <c r="AJ51">
        <v>0</v>
      </c>
      <c r="AK51">
        <v>22.964917079999996</v>
      </c>
      <c r="AL51">
        <v>8.6689999999999987</v>
      </c>
      <c r="AM51">
        <v>0</v>
      </c>
      <c r="AN51">
        <v>0</v>
      </c>
      <c r="AO51">
        <v>2.0659968000000002</v>
      </c>
      <c r="AP51">
        <v>4.500921599999999</v>
      </c>
      <c r="AQ51">
        <v>0</v>
      </c>
      <c r="AR51">
        <v>5.8185215999999995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25.881969664221639</v>
      </c>
      <c r="BB51">
        <f t="shared" si="0"/>
        <v>637.75827429645062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256.16224011344377</v>
      </c>
      <c r="L52">
        <v>0</v>
      </c>
      <c r="M52">
        <v>31.890595238095234</v>
      </c>
      <c r="N52">
        <v>51.879906009880621</v>
      </c>
      <c r="O52">
        <v>73.282206259120599</v>
      </c>
      <c r="P52">
        <v>25.681581726876178</v>
      </c>
      <c r="Q52">
        <v>0</v>
      </c>
      <c r="R52">
        <v>9.3079501947690595</v>
      </c>
      <c r="S52">
        <v>11.581452310756973</v>
      </c>
      <c r="T52">
        <v>0</v>
      </c>
      <c r="U52">
        <v>50.886522764522809</v>
      </c>
      <c r="V52">
        <v>7.9671554019984621</v>
      </c>
      <c r="W52">
        <v>15.28415737769784</v>
      </c>
      <c r="X52">
        <v>46.072985611510788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3.4815269999999998</v>
      </c>
      <c r="AE52">
        <v>0</v>
      </c>
      <c r="AF52">
        <v>0</v>
      </c>
      <c r="AG52">
        <v>29.171027160000001</v>
      </c>
      <c r="AH52">
        <v>0</v>
      </c>
      <c r="AI52">
        <v>0</v>
      </c>
      <c r="AJ52">
        <v>0</v>
      </c>
      <c r="AK52">
        <v>22.964917079999996</v>
      </c>
      <c r="AL52">
        <v>8.6689999999999987</v>
      </c>
      <c r="AM52">
        <v>0</v>
      </c>
      <c r="AN52">
        <v>0</v>
      </c>
      <c r="AO52">
        <v>2.0659968000000002</v>
      </c>
      <c r="AP52">
        <v>4.500921599999999</v>
      </c>
      <c r="AQ52">
        <v>0</v>
      </c>
      <c r="AR52">
        <v>5.8185215999999995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25.881969664221639</v>
      </c>
      <c r="BB52">
        <f t="shared" si="0"/>
        <v>637.75827429645062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256.16224011344377</v>
      </c>
      <c r="L53">
        <v>0</v>
      </c>
      <c r="M53">
        <v>31.890595238095234</v>
      </c>
      <c r="N53">
        <v>51.879906009880621</v>
      </c>
      <c r="O53">
        <v>73.282206259120599</v>
      </c>
      <c r="P53">
        <v>25.681581726876178</v>
      </c>
      <c r="Q53">
        <v>0</v>
      </c>
      <c r="R53">
        <v>9.3079501947690595</v>
      </c>
      <c r="S53">
        <v>11.581452310756973</v>
      </c>
      <c r="T53">
        <v>0</v>
      </c>
      <c r="U53">
        <v>51.75935271484925</v>
      </c>
      <c r="V53">
        <v>7.9671554019984621</v>
      </c>
      <c r="W53">
        <v>15.28415737769784</v>
      </c>
      <c r="X53">
        <v>46.072985611510788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3.4815269999999998</v>
      </c>
      <c r="AE53">
        <v>0</v>
      </c>
      <c r="AF53">
        <v>0</v>
      </c>
      <c r="AG53">
        <v>29.171027160000001</v>
      </c>
      <c r="AH53">
        <v>0</v>
      </c>
      <c r="AI53">
        <v>0</v>
      </c>
      <c r="AJ53">
        <v>0</v>
      </c>
      <c r="AK53">
        <v>22.964917079999996</v>
      </c>
      <c r="AL53">
        <v>8.6689999999999987</v>
      </c>
      <c r="AM53">
        <v>0</v>
      </c>
      <c r="AN53">
        <v>0</v>
      </c>
      <c r="AO53">
        <v>2.0659968000000002</v>
      </c>
      <c r="AP53">
        <v>2.5317684000000003</v>
      </c>
      <c r="AQ53">
        <v>0</v>
      </c>
      <c r="AR53">
        <v>5.8185215999999995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25.839213277084365</v>
      </c>
      <c r="BB53">
        <f t="shared" si="0"/>
        <v>636.70470743391445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256.16224011344377</v>
      </c>
      <c r="L54">
        <v>0</v>
      </c>
      <c r="M54">
        <v>31.890595238095234</v>
      </c>
      <c r="N54">
        <v>51.879906009880621</v>
      </c>
      <c r="O54">
        <v>73.282206259120599</v>
      </c>
      <c r="P54">
        <v>25.681581726876178</v>
      </c>
      <c r="Q54">
        <v>0</v>
      </c>
      <c r="R54">
        <v>9.3028094170475182</v>
      </c>
      <c r="S54">
        <v>11.57932817919075</v>
      </c>
      <c r="T54">
        <v>0</v>
      </c>
      <c r="U54">
        <v>51.75935271484925</v>
      </c>
      <c r="V54">
        <v>7.9671554019984621</v>
      </c>
      <c r="W54">
        <v>15.28415737769784</v>
      </c>
      <c r="X54">
        <v>46.072985611510788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0.58025450000000001</v>
      </c>
      <c r="AE54">
        <v>0</v>
      </c>
      <c r="AF54">
        <v>0</v>
      </c>
      <c r="AG54">
        <v>29.171027160000001</v>
      </c>
      <c r="AH54">
        <v>0</v>
      </c>
      <c r="AI54">
        <v>0</v>
      </c>
      <c r="AJ54">
        <v>0</v>
      </c>
      <c r="AK54">
        <v>22.964917079999996</v>
      </c>
      <c r="AL54">
        <v>8.6689999999999987</v>
      </c>
      <c r="AM54">
        <v>0</v>
      </c>
      <c r="AN54">
        <v>0</v>
      </c>
      <c r="AO54">
        <v>2.0659968000000002</v>
      </c>
      <c r="AP54">
        <v>2.5317684000000003</v>
      </c>
      <c r="AQ54">
        <v>0</v>
      </c>
      <c r="AR54">
        <v>5.8185215999999995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25.725780326590591</v>
      </c>
      <c r="BB54">
        <f t="shared" si="0"/>
        <v>633.90960297512049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256.16224011344377</v>
      </c>
      <c r="L55">
        <v>0</v>
      </c>
      <c r="M55">
        <v>31.890595238095234</v>
      </c>
      <c r="N55">
        <v>51.879906009880621</v>
      </c>
      <c r="O55">
        <v>73.282206259120599</v>
      </c>
      <c r="P55">
        <v>25.681581726876178</v>
      </c>
      <c r="Q55">
        <v>0</v>
      </c>
      <c r="R55">
        <v>9.3028094170475182</v>
      </c>
      <c r="S55">
        <v>11.57932817919075</v>
      </c>
      <c r="T55">
        <v>0</v>
      </c>
      <c r="U55">
        <v>51.75935271484925</v>
      </c>
      <c r="V55">
        <v>7.9676008279816521</v>
      </c>
      <c r="W55">
        <v>15.28415737769784</v>
      </c>
      <c r="X55">
        <v>46.072985611510788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0.58025450000000001</v>
      </c>
      <c r="AE55">
        <v>0</v>
      </c>
      <c r="AF55">
        <v>0</v>
      </c>
      <c r="AG55">
        <v>29.171027160000001</v>
      </c>
      <c r="AH55">
        <v>0</v>
      </c>
      <c r="AI55">
        <v>0</v>
      </c>
      <c r="AJ55">
        <v>0</v>
      </c>
      <c r="AK55">
        <v>22.964917079999996</v>
      </c>
      <c r="AL55">
        <v>8.6689999999999987</v>
      </c>
      <c r="AM55">
        <v>0</v>
      </c>
      <c r="AN55">
        <v>0</v>
      </c>
      <c r="AO55">
        <v>2.0659968000000002</v>
      </c>
      <c r="AP55">
        <v>2.5317684000000003</v>
      </c>
      <c r="AQ55">
        <v>0</v>
      </c>
      <c r="AR55">
        <v>5.8185215999999995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25.725797473057849</v>
      </c>
      <c r="BB55">
        <f t="shared" si="0"/>
        <v>633.91003125463646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256.16224011344377</v>
      </c>
      <c r="L56">
        <v>0</v>
      </c>
      <c r="M56">
        <v>31.890595238095234</v>
      </c>
      <c r="N56">
        <v>51.879906009880621</v>
      </c>
      <c r="O56">
        <v>73.282206259120599</v>
      </c>
      <c r="P56">
        <v>25.681581726876178</v>
      </c>
      <c r="Q56">
        <v>0</v>
      </c>
      <c r="R56">
        <v>9.3028094170475182</v>
      </c>
      <c r="S56">
        <v>11.57932817919075</v>
      </c>
      <c r="T56">
        <v>0</v>
      </c>
      <c r="U56">
        <v>51.75935271484925</v>
      </c>
      <c r="V56">
        <v>7.9676008279816521</v>
      </c>
      <c r="W56">
        <v>15.28415737769784</v>
      </c>
      <c r="X56">
        <v>46.072985611510788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3.4815269999999998</v>
      </c>
      <c r="AE56">
        <v>0</v>
      </c>
      <c r="AF56">
        <v>0</v>
      </c>
      <c r="AG56">
        <v>29.171027160000001</v>
      </c>
      <c r="AH56">
        <v>0</v>
      </c>
      <c r="AI56">
        <v>0</v>
      </c>
      <c r="AJ56">
        <v>0</v>
      </c>
      <c r="AK56">
        <v>22.964917079999996</v>
      </c>
      <c r="AL56">
        <v>8.6689999999999987</v>
      </c>
      <c r="AM56">
        <v>0</v>
      </c>
      <c r="AN56">
        <v>0</v>
      </c>
      <c r="AO56">
        <v>2.0659968000000002</v>
      </c>
      <c r="AP56">
        <v>2.5317684000000003</v>
      </c>
      <c r="AQ56">
        <v>0</v>
      </c>
      <c r="AR56">
        <v>5.8185215999999995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25.838947100557849</v>
      </c>
      <c r="BB56">
        <f t="shared" si="0"/>
        <v>636.69815412713638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256.16224011344377</v>
      </c>
      <c r="L57">
        <v>0</v>
      </c>
      <c r="M57">
        <v>31.890595238095234</v>
      </c>
      <c r="N57">
        <v>51.879906009880621</v>
      </c>
      <c r="O57">
        <v>73.282206259120599</v>
      </c>
      <c r="P57">
        <v>25.681581726876178</v>
      </c>
      <c r="Q57">
        <v>0</v>
      </c>
      <c r="R57">
        <v>9.3028094170475182</v>
      </c>
      <c r="S57">
        <v>11.57932817919075</v>
      </c>
      <c r="T57">
        <v>0</v>
      </c>
      <c r="U57">
        <v>51.75935271484925</v>
      </c>
      <c r="V57">
        <v>7.9676008279816521</v>
      </c>
      <c r="W57">
        <v>15.28415737769784</v>
      </c>
      <c r="X57">
        <v>46.072985611510788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3.8877051500000013</v>
      </c>
      <c r="AE57">
        <v>0</v>
      </c>
      <c r="AF57">
        <v>0</v>
      </c>
      <c r="AG57">
        <v>29.171027160000001</v>
      </c>
      <c r="AH57">
        <v>0</v>
      </c>
      <c r="AI57">
        <v>0</v>
      </c>
      <c r="AJ57">
        <v>0</v>
      </c>
      <c r="AK57">
        <v>22.964917079999996</v>
      </c>
      <c r="AL57">
        <v>8.6689999999999987</v>
      </c>
      <c r="AM57">
        <v>0</v>
      </c>
      <c r="AN57">
        <v>0</v>
      </c>
      <c r="AO57">
        <v>2.0659968000000002</v>
      </c>
      <c r="AP57">
        <v>2.2504607999999995</v>
      </c>
      <c r="AQ57">
        <v>0</v>
      </c>
      <c r="AR57">
        <v>5.8185215999999995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25.843816703557845</v>
      </c>
      <c r="BB57">
        <f t="shared" si="0"/>
        <v>636.81815507413637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256.16224011344377</v>
      </c>
      <c r="L58">
        <v>0</v>
      </c>
      <c r="M58">
        <v>31.890595238095234</v>
      </c>
      <c r="N58">
        <v>51.879906009880621</v>
      </c>
      <c r="O58">
        <v>73.282206259120599</v>
      </c>
      <c r="P58">
        <v>25.681581726876178</v>
      </c>
      <c r="Q58">
        <v>0</v>
      </c>
      <c r="R58">
        <v>9.3028094170475182</v>
      </c>
      <c r="S58">
        <v>11.57932817919075</v>
      </c>
      <c r="T58">
        <v>0</v>
      </c>
      <c r="U58">
        <v>51.75935271484925</v>
      </c>
      <c r="V58">
        <v>7.9676008279816521</v>
      </c>
      <c r="W58">
        <v>15.28415737769784</v>
      </c>
      <c r="X58">
        <v>46.072985611510788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4.0037560500000007</v>
      </c>
      <c r="AE58">
        <v>0</v>
      </c>
      <c r="AF58">
        <v>0</v>
      </c>
      <c r="AG58">
        <v>29.171027160000001</v>
      </c>
      <c r="AH58">
        <v>0</v>
      </c>
      <c r="AI58">
        <v>0</v>
      </c>
      <c r="AJ58">
        <v>0</v>
      </c>
      <c r="AK58">
        <v>22.964917079999996</v>
      </c>
      <c r="AL58">
        <v>8.6689999999999987</v>
      </c>
      <c r="AM58">
        <v>0</v>
      </c>
      <c r="AN58">
        <v>0</v>
      </c>
      <c r="AO58">
        <v>2.0659968000000002</v>
      </c>
      <c r="AP58">
        <v>2.2504607999999995</v>
      </c>
      <c r="AQ58">
        <v>0</v>
      </c>
      <c r="AR58">
        <v>5.8185215999999995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25.848342774557846</v>
      </c>
      <c r="BB58">
        <f t="shared" si="0"/>
        <v>636.92967990313639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256.16224011344377</v>
      </c>
      <c r="L59">
        <v>0</v>
      </c>
      <c r="M59">
        <v>31.890595238095234</v>
      </c>
      <c r="N59">
        <v>51.879906009880621</v>
      </c>
      <c r="O59">
        <v>73.282206259120599</v>
      </c>
      <c r="P59">
        <v>25.681581726876178</v>
      </c>
      <c r="Q59">
        <v>0</v>
      </c>
      <c r="R59">
        <v>9.3028094170475182</v>
      </c>
      <c r="S59">
        <v>11.57932817919075</v>
      </c>
      <c r="T59">
        <v>0</v>
      </c>
      <c r="U59">
        <v>51.75935271484925</v>
      </c>
      <c r="V59">
        <v>7.9676008279816521</v>
      </c>
      <c r="W59">
        <v>15.28415737769784</v>
      </c>
      <c r="X59">
        <v>46.072985611510788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0</v>
      </c>
      <c r="AF59">
        <v>0</v>
      </c>
      <c r="AG59">
        <v>29.171027160000001</v>
      </c>
      <c r="AH59">
        <v>0</v>
      </c>
      <c r="AI59">
        <v>0</v>
      </c>
      <c r="AJ59">
        <v>0</v>
      </c>
      <c r="AK59">
        <v>22.964917079999996</v>
      </c>
      <c r="AL59">
        <v>8.6689999999999987</v>
      </c>
      <c r="AM59">
        <v>0</v>
      </c>
      <c r="AN59">
        <v>0</v>
      </c>
      <c r="AO59">
        <v>2.0659968000000002</v>
      </c>
      <c r="AP59">
        <v>2.2504607999999995</v>
      </c>
      <c r="AQ59">
        <v>0</v>
      </c>
      <c r="AR59">
        <v>5.8185215999999995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25.848342774557846</v>
      </c>
      <c r="BB59">
        <f t="shared" si="0"/>
        <v>636.92967990313639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256.16224011344377</v>
      </c>
      <c r="L60">
        <v>0</v>
      </c>
      <c r="M60">
        <v>31.890595238095234</v>
      </c>
      <c r="N60">
        <v>51.879906009880621</v>
      </c>
      <c r="O60">
        <v>73.282206259120599</v>
      </c>
      <c r="P60">
        <v>25.681581726876178</v>
      </c>
      <c r="Q60">
        <v>0</v>
      </c>
      <c r="R60">
        <v>9.3028094170475182</v>
      </c>
      <c r="S60">
        <v>11.57932817919075</v>
      </c>
      <c r="T60">
        <v>0</v>
      </c>
      <c r="U60">
        <v>51.75935271484925</v>
      </c>
      <c r="V60">
        <v>7.9676008279816521</v>
      </c>
      <c r="W60">
        <v>15.28415737769784</v>
      </c>
      <c r="X60">
        <v>46.072985611510788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0</v>
      </c>
      <c r="AF60">
        <v>0</v>
      </c>
      <c r="AG60">
        <v>29.171027160000001</v>
      </c>
      <c r="AH60">
        <v>0</v>
      </c>
      <c r="AI60">
        <v>0</v>
      </c>
      <c r="AJ60">
        <v>0</v>
      </c>
      <c r="AK60">
        <v>22.964917079999996</v>
      </c>
      <c r="AL60">
        <v>8.6689999999999987</v>
      </c>
      <c r="AM60">
        <v>0</v>
      </c>
      <c r="AN60">
        <v>0</v>
      </c>
      <c r="AO60">
        <v>2.0659968000000002</v>
      </c>
      <c r="AP60">
        <v>2.2504607999999995</v>
      </c>
      <c r="AQ60">
        <v>0</v>
      </c>
      <c r="AR60">
        <v>5.8185215999999995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25.848342774557846</v>
      </c>
      <c r="BB60">
        <f t="shared" si="0"/>
        <v>636.92967990313639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256.16224011344377</v>
      </c>
      <c r="L61">
        <v>0</v>
      </c>
      <c r="M61">
        <v>31.890595238095234</v>
      </c>
      <c r="N61">
        <v>51.879906009880621</v>
      </c>
      <c r="O61">
        <v>73.282206259120599</v>
      </c>
      <c r="P61">
        <v>25.681581726876178</v>
      </c>
      <c r="Q61">
        <v>0</v>
      </c>
      <c r="R61">
        <v>9.3028094170475182</v>
      </c>
      <c r="S61">
        <v>11.57932817919075</v>
      </c>
      <c r="T61">
        <v>0</v>
      </c>
      <c r="U61">
        <v>51.75935271484925</v>
      </c>
      <c r="V61">
        <v>7.9676008279816521</v>
      </c>
      <c r="W61">
        <v>15.28415737769784</v>
      </c>
      <c r="X61">
        <v>46.072985611510788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0</v>
      </c>
      <c r="AF61">
        <v>0</v>
      </c>
      <c r="AG61">
        <v>29.171027160000001</v>
      </c>
      <c r="AH61">
        <v>0</v>
      </c>
      <c r="AI61">
        <v>0</v>
      </c>
      <c r="AJ61">
        <v>0</v>
      </c>
      <c r="AK61">
        <v>22.964917079999996</v>
      </c>
      <c r="AL61">
        <v>8.6689999999999987</v>
      </c>
      <c r="AM61">
        <v>0</v>
      </c>
      <c r="AN61">
        <v>0</v>
      </c>
      <c r="AO61">
        <v>2.0659968000000002</v>
      </c>
      <c r="AP61">
        <v>2.2504607999999995</v>
      </c>
      <c r="AQ61">
        <v>0</v>
      </c>
      <c r="AR61">
        <v>5.8185215999999995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25.848342774557846</v>
      </c>
      <c r="BB61">
        <f t="shared" si="0"/>
        <v>636.92967990313639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256.16224011344377</v>
      </c>
      <c r="L62">
        <v>0</v>
      </c>
      <c r="M62">
        <v>31.890595238095234</v>
      </c>
      <c r="N62">
        <v>51.879906009880621</v>
      </c>
      <c r="O62">
        <v>73.282206259120599</v>
      </c>
      <c r="P62">
        <v>25.681581726876178</v>
      </c>
      <c r="Q62">
        <v>0</v>
      </c>
      <c r="R62">
        <v>9.3028094170475182</v>
      </c>
      <c r="S62">
        <v>11.57932817919075</v>
      </c>
      <c r="T62">
        <v>0</v>
      </c>
      <c r="U62">
        <v>51.75935271484925</v>
      </c>
      <c r="V62">
        <v>7.9676008279816521</v>
      </c>
      <c r="W62">
        <v>15.28415737769784</v>
      </c>
      <c r="X62">
        <v>46.072985611510788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0</v>
      </c>
      <c r="AF62">
        <v>0</v>
      </c>
      <c r="AG62">
        <v>29.171027160000001</v>
      </c>
      <c r="AH62">
        <v>0</v>
      </c>
      <c r="AI62">
        <v>0</v>
      </c>
      <c r="AJ62">
        <v>0</v>
      </c>
      <c r="AK62">
        <v>22.964917079999996</v>
      </c>
      <c r="AL62">
        <v>8.6689999999999987</v>
      </c>
      <c r="AM62">
        <v>0</v>
      </c>
      <c r="AN62">
        <v>0</v>
      </c>
      <c r="AO62">
        <v>2.0659968000000002</v>
      </c>
      <c r="AP62">
        <v>2.2504607999999995</v>
      </c>
      <c r="AQ62">
        <v>0</v>
      </c>
      <c r="AR62">
        <v>5.8185215999999995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25.848342774557846</v>
      </c>
      <c r="BB62">
        <f t="shared" si="0"/>
        <v>636.92967990313639</v>
      </c>
    </row>
    <row r="63" spans="1:54">
      <c r="A63" t="s">
        <v>105</v>
      </c>
      <c r="B63">
        <v>0</v>
      </c>
      <c r="C63">
        <v>0</v>
      </c>
      <c r="D63">
        <v>1.2647082366125039E-3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256.16224011344377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25.681581726876178</v>
      </c>
      <c r="Q63">
        <v>0</v>
      </c>
      <c r="R63">
        <v>9.3112074128620517</v>
      </c>
      <c r="S63">
        <v>11.580029585798819</v>
      </c>
      <c r="T63">
        <v>0</v>
      </c>
      <c r="U63">
        <v>51.75935271484925</v>
      </c>
      <c r="V63">
        <v>7.9676008279816521</v>
      </c>
      <c r="W63">
        <v>15.28415737769784</v>
      </c>
      <c r="X63">
        <v>46.072985611510788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4.0037560500000007</v>
      </c>
      <c r="AE63">
        <v>0</v>
      </c>
      <c r="AF63">
        <v>0</v>
      </c>
      <c r="AG63">
        <v>29.171027160000001</v>
      </c>
      <c r="AH63">
        <v>0</v>
      </c>
      <c r="AI63">
        <v>0</v>
      </c>
      <c r="AJ63">
        <v>0</v>
      </c>
      <c r="AK63">
        <v>22.964917079999996</v>
      </c>
      <c r="AL63">
        <v>8.6689999999999987</v>
      </c>
      <c r="AM63">
        <v>0</v>
      </c>
      <c r="AN63">
        <v>0</v>
      </c>
      <c r="AO63">
        <v>2.0659968000000002</v>
      </c>
      <c r="AP63">
        <v>2.2504607999999995</v>
      </c>
      <c r="AQ63">
        <v>0</v>
      </c>
      <c r="AR63">
        <v>17.455564799999998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26.302591800215328</v>
      </c>
      <c r="BB63">
        <f t="shared" si="0"/>
        <v>648.12283818813819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256.16224011344377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25.681581726876178</v>
      </c>
      <c r="Q64">
        <v>0</v>
      </c>
      <c r="R64">
        <v>9.3112074128620517</v>
      </c>
      <c r="S64">
        <v>11.580029585798819</v>
      </c>
      <c r="T64">
        <v>0</v>
      </c>
      <c r="U64">
        <v>51.75935271484925</v>
      </c>
      <c r="V64">
        <v>7.9676008279816521</v>
      </c>
      <c r="W64">
        <v>15.28415737769784</v>
      </c>
      <c r="X64">
        <v>46.072985611510788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4.0037560500000007</v>
      </c>
      <c r="AE64">
        <v>0</v>
      </c>
      <c r="AF64">
        <v>0</v>
      </c>
      <c r="AG64">
        <v>29.171027160000001</v>
      </c>
      <c r="AH64">
        <v>0</v>
      </c>
      <c r="AI64">
        <v>0</v>
      </c>
      <c r="AJ64">
        <v>0</v>
      </c>
      <c r="AK64">
        <v>22.964917079999996</v>
      </c>
      <c r="AL64">
        <v>8.6689999999999987</v>
      </c>
      <c r="AM64">
        <v>0</v>
      </c>
      <c r="AN64">
        <v>0</v>
      </c>
      <c r="AO64">
        <v>2.0659968000000002</v>
      </c>
      <c r="AP64">
        <v>2.2504607999999995</v>
      </c>
      <c r="AQ64">
        <v>0</v>
      </c>
      <c r="AR64">
        <v>17.455564799999998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26.302542476594102</v>
      </c>
      <c r="BB64">
        <f t="shared" si="0"/>
        <v>648.12162280352277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256.16224011344377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25.681581726876178</v>
      </c>
      <c r="Q65">
        <v>0</v>
      </c>
      <c r="R65">
        <v>9.3112074128620517</v>
      </c>
      <c r="S65">
        <v>11.580029585798819</v>
      </c>
      <c r="T65">
        <v>0</v>
      </c>
      <c r="U65">
        <v>51.75935271484925</v>
      </c>
      <c r="V65">
        <v>7.9676008279816521</v>
      </c>
      <c r="W65">
        <v>15.28415737769784</v>
      </c>
      <c r="X65">
        <v>46.072985611510788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4.0037560500000007</v>
      </c>
      <c r="AE65">
        <v>0</v>
      </c>
      <c r="AF65">
        <v>0</v>
      </c>
      <c r="AG65">
        <v>29.171027160000001</v>
      </c>
      <c r="AH65">
        <v>0</v>
      </c>
      <c r="AI65">
        <v>0</v>
      </c>
      <c r="AJ65">
        <v>0</v>
      </c>
      <c r="AK65">
        <v>22.964917079999996</v>
      </c>
      <c r="AL65">
        <v>8.6689999999999987</v>
      </c>
      <c r="AM65">
        <v>0</v>
      </c>
      <c r="AN65">
        <v>0</v>
      </c>
      <c r="AO65">
        <v>2.0659968000000002</v>
      </c>
      <c r="AP65">
        <v>2.2504607999999995</v>
      </c>
      <c r="AQ65">
        <v>0</v>
      </c>
      <c r="AR65">
        <v>5.8185215999999995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25.848697791794105</v>
      </c>
      <c r="BB65">
        <f t="shared" si="0"/>
        <v>636.93842428832284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256.16224011344377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25.681581726876178</v>
      </c>
      <c r="Q66">
        <v>0</v>
      </c>
      <c r="R66">
        <v>9.3112074128620517</v>
      </c>
      <c r="S66">
        <v>11.580029585798819</v>
      </c>
      <c r="T66">
        <v>0</v>
      </c>
      <c r="U66">
        <v>51.75935271484925</v>
      </c>
      <c r="V66">
        <v>7.9676008279816521</v>
      </c>
      <c r="W66">
        <v>15.28415737769784</v>
      </c>
      <c r="X66">
        <v>46.072985611510788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4.0037560500000007</v>
      </c>
      <c r="AE66">
        <v>0</v>
      </c>
      <c r="AF66">
        <v>0</v>
      </c>
      <c r="AG66">
        <v>29.171027160000001</v>
      </c>
      <c r="AH66">
        <v>0</v>
      </c>
      <c r="AI66">
        <v>0</v>
      </c>
      <c r="AJ66">
        <v>0</v>
      </c>
      <c r="AK66">
        <v>22.964917079999996</v>
      </c>
      <c r="AL66">
        <v>8.6689999999999987</v>
      </c>
      <c r="AM66">
        <v>4.6248875200000006</v>
      </c>
      <c r="AN66">
        <v>0</v>
      </c>
      <c r="AO66">
        <v>2.0659968000000002</v>
      </c>
      <c r="AP66">
        <v>2.2504607999999995</v>
      </c>
      <c r="AQ66">
        <v>0</v>
      </c>
      <c r="AR66">
        <v>5.8185215999999995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26.029068233394103</v>
      </c>
      <c r="BB66">
        <f t="shared" si="0"/>
        <v>641.38294136672278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256.16224011344377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24.391259105098857</v>
      </c>
      <c r="Q67">
        <v>0</v>
      </c>
      <c r="R67">
        <v>9.3112074128620517</v>
      </c>
      <c r="S67">
        <v>11.580029585798819</v>
      </c>
      <c r="T67">
        <v>0</v>
      </c>
      <c r="U67">
        <v>51.75935271484925</v>
      </c>
      <c r="V67">
        <v>5.3130785996563574</v>
      </c>
      <c r="W67">
        <v>15.28415737769784</v>
      </c>
      <c r="X67">
        <v>46.072985611510788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4.0037560500000007</v>
      </c>
      <c r="AE67">
        <v>6.7624751999999999</v>
      </c>
      <c r="AF67">
        <v>6.1510581000000011</v>
      </c>
      <c r="AG67">
        <v>29.171027160000001</v>
      </c>
      <c r="AH67">
        <v>0</v>
      </c>
      <c r="AI67">
        <v>0</v>
      </c>
      <c r="AJ67">
        <v>0</v>
      </c>
      <c r="AK67">
        <v>22.964917079999996</v>
      </c>
      <c r="AL67">
        <v>1.7337999999999998</v>
      </c>
      <c r="AM67">
        <v>4.6248875200000006</v>
      </c>
      <c r="AN67">
        <v>0</v>
      </c>
      <c r="AO67">
        <v>2.0659968000000002</v>
      </c>
      <c r="AP67">
        <v>2.2504607999999995</v>
      </c>
      <c r="AQ67">
        <v>0</v>
      </c>
      <c r="AR67">
        <v>5.8185215999999995</v>
      </c>
      <c r="AS67">
        <v>5.9081183999999993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26.066899276841788</v>
      </c>
      <c r="BB67">
        <f t="shared" si="0"/>
        <v>642.31513746117253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256.16224011344377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24.391259105098857</v>
      </c>
      <c r="Q68">
        <v>0</v>
      </c>
      <c r="R68">
        <v>9.3112074128620517</v>
      </c>
      <c r="S68">
        <v>11.580029585798819</v>
      </c>
      <c r="T68">
        <v>0</v>
      </c>
      <c r="U68">
        <v>51.75935271484925</v>
      </c>
      <c r="V68">
        <v>5.3130785996563574</v>
      </c>
      <c r="W68">
        <v>15.28415737769784</v>
      </c>
      <c r="X68">
        <v>46.072985611510788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13.5249504</v>
      </c>
      <c r="AF68">
        <v>6.1510581000000011</v>
      </c>
      <c r="AG68">
        <v>29.171027160000001</v>
      </c>
      <c r="AH68">
        <v>0</v>
      </c>
      <c r="AI68">
        <v>0</v>
      </c>
      <c r="AJ68">
        <v>0</v>
      </c>
      <c r="AK68">
        <v>22.964917079999996</v>
      </c>
      <c r="AL68">
        <v>1.7337999999999998</v>
      </c>
      <c r="AM68">
        <v>4.6248875200000006</v>
      </c>
      <c r="AN68">
        <v>0</v>
      </c>
      <c r="AO68">
        <v>2.0659968000000002</v>
      </c>
      <c r="AP68">
        <v>2.2504607999999995</v>
      </c>
      <c r="AQ68">
        <v>9.3010710000000003</v>
      </c>
      <c r="AR68">
        <v>7.2731519999999996</v>
      </c>
      <c r="AS68">
        <v>5.9081183999999993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26.750108164241791</v>
      </c>
      <c r="BB68">
        <f t="shared" ref="BB68:BB99" si="1">SUM(B68:AZ68)-BA68</f>
        <v>659.15010517377243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256.16193168277829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24.391259105098857</v>
      </c>
      <c r="Q69">
        <v>0</v>
      </c>
      <c r="R69">
        <v>9.3112074128620517</v>
      </c>
      <c r="S69">
        <v>11.580029585798819</v>
      </c>
      <c r="T69">
        <v>0</v>
      </c>
      <c r="U69">
        <v>51.75935271484925</v>
      </c>
      <c r="V69">
        <v>5.3130785996563574</v>
      </c>
      <c r="W69">
        <v>15.28415737769784</v>
      </c>
      <c r="X69">
        <v>46.072985611510788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8.0075121000000014</v>
      </c>
      <c r="AE69">
        <v>13.5249504</v>
      </c>
      <c r="AF69">
        <v>6.1510581000000011</v>
      </c>
      <c r="AG69">
        <v>29.171027160000001</v>
      </c>
      <c r="AH69">
        <v>9.2331287399999997</v>
      </c>
      <c r="AI69">
        <v>0</v>
      </c>
      <c r="AJ69">
        <v>0</v>
      </c>
      <c r="AK69">
        <v>22.964917079999996</v>
      </c>
      <c r="AL69">
        <v>1.7337999999999998</v>
      </c>
      <c r="AM69">
        <v>4.6248875200000006</v>
      </c>
      <c r="AN69">
        <v>0</v>
      </c>
      <c r="AO69">
        <v>2.0659968000000002</v>
      </c>
      <c r="AP69">
        <v>2.5317684000000003</v>
      </c>
      <c r="AQ69">
        <v>10.785749000000001</v>
      </c>
      <c r="AR69">
        <v>7.2731519999999996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27.289125249640541</v>
      </c>
      <c r="BB69">
        <f t="shared" si="1"/>
        <v>672.43202636770809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256.16193168277829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24.391259105098857</v>
      </c>
      <c r="Q70">
        <v>0</v>
      </c>
      <c r="R70">
        <v>9.3112074128620517</v>
      </c>
      <c r="S70">
        <v>11.580029585798819</v>
      </c>
      <c r="T70">
        <v>0</v>
      </c>
      <c r="U70">
        <v>51.75935271484925</v>
      </c>
      <c r="V70">
        <v>5.3130785996563574</v>
      </c>
      <c r="W70">
        <v>15.28415737769784</v>
      </c>
      <c r="X70">
        <v>46.072985611510788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8.0075121000000014</v>
      </c>
      <c r="AE70">
        <v>13.5249504</v>
      </c>
      <c r="AF70">
        <v>6.1510581000000011</v>
      </c>
      <c r="AG70">
        <v>29.171027160000001</v>
      </c>
      <c r="AH70">
        <v>10.27289549</v>
      </c>
      <c r="AI70">
        <v>0</v>
      </c>
      <c r="AJ70">
        <v>0</v>
      </c>
      <c r="AK70">
        <v>22.964917079999996</v>
      </c>
      <c r="AL70">
        <v>1.7337999999999998</v>
      </c>
      <c r="AM70">
        <v>6.9127432704</v>
      </c>
      <c r="AN70">
        <v>0</v>
      </c>
      <c r="AO70">
        <v>2.0659968000000002</v>
      </c>
      <c r="AP70">
        <v>2.5317684000000003</v>
      </c>
      <c r="AQ70">
        <v>21.571498000000002</v>
      </c>
      <c r="AR70">
        <v>7.2731519999999996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27.839546536840537</v>
      </c>
      <c r="BB70">
        <f t="shared" si="1"/>
        <v>685.99497658090809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256.16193168277829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23.922996878251816</v>
      </c>
      <c r="Q71">
        <v>0</v>
      </c>
      <c r="R71">
        <v>9.3112074128620517</v>
      </c>
      <c r="S71">
        <v>11.580029585798819</v>
      </c>
      <c r="T71">
        <v>0</v>
      </c>
      <c r="U71">
        <v>51.75935271484925</v>
      </c>
      <c r="V71">
        <v>5.1325384494656143</v>
      </c>
      <c r="W71">
        <v>15.28415737769784</v>
      </c>
      <c r="X71">
        <v>46.072985611510788</v>
      </c>
      <c r="Y71">
        <v>0</v>
      </c>
      <c r="Z71">
        <v>2.8784289599999999</v>
      </c>
      <c r="AA71">
        <v>0</v>
      </c>
      <c r="AB71">
        <v>0</v>
      </c>
      <c r="AC71">
        <v>0</v>
      </c>
      <c r="AD71">
        <v>8.0075121000000014</v>
      </c>
      <c r="AE71">
        <v>13.5249504</v>
      </c>
      <c r="AF71">
        <v>6.1510581000000011</v>
      </c>
      <c r="AG71">
        <v>29.171027160000001</v>
      </c>
      <c r="AH71">
        <v>10.27289549</v>
      </c>
      <c r="AI71">
        <v>1.1182346000000001</v>
      </c>
      <c r="AJ71">
        <v>0</v>
      </c>
      <c r="AK71">
        <v>22.964917079999996</v>
      </c>
      <c r="AL71">
        <v>1.7337999999999998</v>
      </c>
      <c r="AM71">
        <v>6.9127432704</v>
      </c>
      <c r="AN71">
        <v>0</v>
      </c>
      <c r="AO71">
        <v>2.0659968000000002</v>
      </c>
      <c r="AP71">
        <v>2.5317684000000003</v>
      </c>
      <c r="AQ71">
        <v>21.571498000000002</v>
      </c>
      <c r="AR71">
        <v>7.2731519999999996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27.970113202417672</v>
      </c>
      <c r="BB71">
        <f t="shared" si="1"/>
        <v>689.21227109829317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256.16193168277829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23.922996878251816</v>
      </c>
      <c r="Q72">
        <v>0</v>
      </c>
      <c r="R72">
        <v>9.3112074128620517</v>
      </c>
      <c r="S72">
        <v>11.580029585798819</v>
      </c>
      <c r="T72">
        <v>0</v>
      </c>
      <c r="U72">
        <v>51.75935271484925</v>
      </c>
      <c r="V72">
        <v>5.1325384494656143</v>
      </c>
      <c r="W72">
        <v>15.28415737769784</v>
      </c>
      <c r="X72">
        <v>46.072985611510788</v>
      </c>
      <c r="Y72">
        <v>0</v>
      </c>
      <c r="Z72">
        <v>2.8784289599999999</v>
      </c>
      <c r="AA72">
        <v>0</v>
      </c>
      <c r="AB72">
        <v>0</v>
      </c>
      <c r="AC72">
        <v>0</v>
      </c>
      <c r="AD72">
        <v>8.0075121000000014</v>
      </c>
      <c r="AE72">
        <v>13.5249504</v>
      </c>
      <c r="AF72">
        <v>6.1510581000000011</v>
      </c>
      <c r="AG72">
        <v>29.171027160000001</v>
      </c>
      <c r="AH72">
        <v>20.54579098</v>
      </c>
      <c r="AI72">
        <v>2.2364692000000002</v>
      </c>
      <c r="AJ72">
        <v>0</v>
      </c>
      <c r="AK72">
        <v>22.964917079999996</v>
      </c>
      <c r="AL72">
        <v>1.7337999999999998</v>
      </c>
      <c r="AM72">
        <v>6.9127432704</v>
      </c>
      <c r="AN72">
        <v>0</v>
      </c>
      <c r="AO72">
        <v>2.0659968000000002</v>
      </c>
      <c r="AP72">
        <v>2.5317684000000003</v>
      </c>
      <c r="AQ72">
        <v>21.571498000000002</v>
      </c>
      <c r="AR72">
        <v>7.2731519999999996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28.41436723291767</v>
      </c>
      <c r="BB72">
        <f t="shared" si="1"/>
        <v>700.15914715779309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256.16193168277829</v>
      </c>
      <c r="L73">
        <v>0</v>
      </c>
      <c r="M73">
        <v>31.890595238095234</v>
      </c>
      <c r="N73">
        <v>51.879906009880621</v>
      </c>
      <c r="O73">
        <v>73.282206259120599</v>
      </c>
      <c r="P73">
        <v>23.922996878251816</v>
      </c>
      <c r="Q73">
        <v>0</v>
      </c>
      <c r="R73">
        <v>9.3112074128620517</v>
      </c>
      <c r="S73">
        <v>11.580029585798819</v>
      </c>
      <c r="T73">
        <v>0</v>
      </c>
      <c r="U73">
        <v>51.75935271484925</v>
      </c>
      <c r="V73">
        <v>5.1325384494656143</v>
      </c>
      <c r="W73">
        <v>15.28415737769784</v>
      </c>
      <c r="X73">
        <v>46.072985611510788</v>
      </c>
      <c r="Y73">
        <v>0</v>
      </c>
      <c r="Z73">
        <v>2.8784289599999999</v>
      </c>
      <c r="AA73">
        <v>6.1413336000000012</v>
      </c>
      <c r="AB73">
        <v>0</v>
      </c>
      <c r="AC73">
        <v>4.2505959439999996</v>
      </c>
      <c r="AD73">
        <v>8.0075121000000014</v>
      </c>
      <c r="AE73">
        <v>13.5249504</v>
      </c>
      <c r="AF73">
        <v>6.1510581000000011</v>
      </c>
      <c r="AG73">
        <v>29.171027160000001</v>
      </c>
      <c r="AH73">
        <v>30.818686470000003</v>
      </c>
      <c r="AI73">
        <v>14.537049800000002</v>
      </c>
      <c r="AJ73">
        <v>0</v>
      </c>
      <c r="AK73">
        <v>22.964917079999996</v>
      </c>
      <c r="AL73">
        <v>1.7337999999999998</v>
      </c>
      <c r="AM73">
        <v>6.9127432704</v>
      </c>
      <c r="AN73">
        <v>0</v>
      </c>
      <c r="AO73">
        <v>2.0659968000000002</v>
      </c>
      <c r="AP73">
        <v>1.9691532</v>
      </c>
      <c r="AQ73">
        <v>32.357247000000001</v>
      </c>
      <c r="AR73">
        <v>4.8487679999999997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30.004168915617676</v>
      </c>
      <c r="BB73">
        <f t="shared" si="1"/>
        <v>739.33350090909312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256.16193168277829</v>
      </c>
      <c r="L74">
        <v>0</v>
      </c>
      <c r="M74">
        <v>31.890595238095234</v>
      </c>
      <c r="N74">
        <v>51.879906009880621</v>
      </c>
      <c r="O74">
        <v>73.282206259120599</v>
      </c>
      <c r="P74">
        <v>23.922996878251816</v>
      </c>
      <c r="Q74">
        <v>0</v>
      </c>
      <c r="R74">
        <v>9.3112074128620517</v>
      </c>
      <c r="S74">
        <v>11.580029585798819</v>
      </c>
      <c r="T74">
        <v>0</v>
      </c>
      <c r="U74">
        <v>51.75935271484925</v>
      </c>
      <c r="V74">
        <v>5.1377273422222229</v>
      </c>
      <c r="W74">
        <v>15.28415737769784</v>
      </c>
      <c r="X74">
        <v>46.072985611510788</v>
      </c>
      <c r="Y74">
        <v>0</v>
      </c>
      <c r="Z74">
        <v>2.8784289599999999</v>
      </c>
      <c r="AA74">
        <v>6.1413336000000012</v>
      </c>
      <c r="AB74">
        <v>5.7369297999999995</v>
      </c>
      <c r="AC74">
        <v>8.5011918879999993</v>
      </c>
      <c r="AD74">
        <v>8.0075121000000014</v>
      </c>
      <c r="AE74">
        <v>13.5249504</v>
      </c>
      <c r="AF74">
        <v>6.1510581000000011</v>
      </c>
      <c r="AG74">
        <v>29.171027160000001</v>
      </c>
      <c r="AH74">
        <v>41.091581959999999</v>
      </c>
      <c r="AI74">
        <v>14.537049800000002</v>
      </c>
      <c r="AJ74">
        <v>0</v>
      </c>
      <c r="AK74">
        <v>22.964917079999996</v>
      </c>
      <c r="AL74">
        <v>1.7337999999999998</v>
      </c>
      <c r="AM74">
        <v>6.9127432704</v>
      </c>
      <c r="AN74">
        <v>0</v>
      </c>
      <c r="AO74">
        <v>2.0659968000000002</v>
      </c>
      <c r="AP74">
        <v>1.9691532</v>
      </c>
      <c r="AQ74">
        <v>32.357247000000001</v>
      </c>
      <c r="AR74">
        <v>4.8487679999999997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30.794527471519153</v>
      </c>
      <c r="BB74">
        <f t="shared" si="1"/>
        <v>758.80875247994834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256.16193168277829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23.922996878251816</v>
      </c>
      <c r="Q75">
        <v>0</v>
      </c>
      <c r="R75">
        <v>9.3112074128620517</v>
      </c>
      <c r="S75">
        <v>11.580029585798819</v>
      </c>
      <c r="T75">
        <v>0</v>
      </c>
      <c r="U75">
        <v>51.75935271484925</v>
      </c>
      <c r="V75">
        <v>5.1377273422222229</v>
      </c>
      <c r="W75">
        <v>15.28415737769784</v>
      </c>
      <c r="X75">
        <v>46.072985611510788</v>
      </c>
      <c r="Y75">
        <v>0</v>
      </c>
      <c r="Z75">
        <v>2.8784289599999999</v>
      </c>
      <c r="AA75">
        <v>12.317364000000001</v>
      </c>
      <c r="AB75">
        <v>11.532399699999999</v>
      </c>
      <c r="AC75">
        <v>12.751787831999998</v>
      </c>
      <c r="AD75">
        <v>8.0075121000000014</v>
      </c>
      <c r="AE75">
        <v>13.5249504</v>
      </c>
      <c r="AF75">
        <v>6.1510581000000011</v>
      </c>
      <c r="AG75">
        <v>29.171027160000001</v>
      </c>
      <c r="AH75">
        <v>51.364477449999995</v>
      </c>
      <c r="AI75">
        <v>14.537049800000002</v>
      </c>
      <c r="AJ75">
        <v>0</v>
      </c>
      <c r="AK75">
        <v>22.964917079999996</v>
      </c>
      <c r="AL75">
        <v>1.7337999999999998</v>
      </c>
      <c r="AM75">
        <v>6.9127432704</v>
      </c>
      <c r="AN75">
        <v>0</v>
      </c>
      <c r="AO75">
        <v>2.0659968000000002</v>
      </c>
      <c r="AP75">
        <v>1.9691532</v>
      </c>
      <c r="AQ75">
        <v>43.142996000000004</v>
      </c>
      <c r="AR75">
        <v>4.8487679999999997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32.248476421119165</v>
      </c>
      <c r="BB75">
        <f t="shared" si="1"/>
        <v>794.63554426434825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256.16193168277829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23.922996878251816</v>
      </c>
      <c r="Q76">
        <v>0</v>
      </c>
      <c r="R76">
        <v>9.3112074128620517</v>
      </c>
      <c r="S76">
        <v>11.580029585798819</v>
      </c>
      <c r="T76">
        <v>0</v>
      </c>
      <c r="U76">
        <v>51.75935271484925</v>
      </c>
      <c r="V76">
        <v>5.1377273422222229</v>
      </c>
      <c r="W76">
        <v>15.28415737769784</v>
      </c>
      <c r="X76">
        <v>46.072985611510788</v>
      </c>
      <c r="Y76">
        <v>0</v>
      </c>
      <c r="Z76">
        <v>5.7568579199999999</v>
      </c>
      <c r="AA76">
        <v>18.511436736000004</v>
      </c>
      <c r="AB76">
        <v>17.35128564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29.171027160000001</v>
      </c>
      <c r="AH76">
        <v>61.637372940000006</v>
      </c>
      <c r="AI76">
        <v>14.537049800000002</v>
      </c>
      <c r="AJ76">
        <v>0</v>
      </c>
      <c r="AK76">
        <v>22.964917079999996</v>
      </c>
      <c r="AL76">
        <v>17.337999999999997</v>
      </c>
      <c r="AM76">
        <v>6.9127432704</v>
      </c>
      <c r="AN76">
        <v>0</v>
      </c>
      <c r="AO76">
        <v>2.0659968000000002</v>
      </c>
      <c r="AP76">
        <v>1.9691532</v>
      </c>
      <c r="AQ76">
        <v>43.142996000000004</v>
      </c>
      <c r="AR76">
        <v>7.2731519999999996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34.545583294119162</v>
      </c>
      <c r="BB76">
        <f t="shared" si="1"/>
        <v>851.23862188454837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256.16193168277829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25.306239739943113</v>
      </c>
      <c r="Q77">
        <v>0</v>
      </c>
      <c r="R77">
        <v>9.3112074128620517</v>
      </c>
      <c r="S77">
        <v>11.580029585798819</v>
      </c>
      <c r="T77">
        <v>0</v>
      </c>
      <c r="U77">
        <v>51.75935271484925</v>
      </c>
      <c r="V77">
        <v>5.1377273422222229</v>
      </c>
      <c r="W77">
        <v>15.28415737769784</v>
      </c>
      <c r="X77">
        <v>46.072985611510788</v>
      </c>
      <c r="Y77">
        <v>0</v>
      </c>
      <c r="Z77">
        <v>5.7568579199999999</v>
      </c>
      <c r="AA77">
        <v>18.511436736000004</v>
      </c>
      <c r="AB77">
        <v>17.35128564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29.171027160000001</v>
      </c>
      <c r="AH77">
        <v>61.637372940000006</v>
      </c>
      <c r="AI77">
        <v>14.537049800000002</v>
      </c>
      <c r="AJ77">
        <v>0</v>
      </c>
      <c r="AK77">
        <v>22.964917079999996</v>
      </c>
      <c r="AL77">
        <v>52.013999999999989</v>
      </c>
      <c r="AM77">
        <v>6.9127432704</v>
      </c>
      <c r="AN77">
        <v>0</v>
      </c>
      <c r="AO77">
        <v>2.4533711999999999</v>
      </c>
      <c r="AP77">
        <v>1.9691532</v>
      </c>
      <c r="AQ77">
        <v>43.142996000000004</v>
      </c>
      <c r="AR77">
        <v>7.2731519999999996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35.967001367325118</v>
      </c>
      <c r="BB77">
        <f t="shared" si="1"/>
        <v>886.2638210730338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256.16193168277829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25.306239739943113</v>
      </c>
      <c r="Q78">
        <v>0</v>
      </c>
      <c r="R78">
        <v>9.3112074128620517</v>
      </c>
      <c r="S78">
        <v>11.580029585798819</v>
      </c>
      <c r="T78">
        <v>0</v>
      </c>
      <c r="U78">
        <v>51.75935271484925</v>
      </c>
      <c r="V78">
        <v>5.1377273422222229</v>
      </c>
      <c r="W78">
        <v>15.28415737769784</v>
      </c>
      <c r="X78">
        <v>46.072985611510788</v>
      </c>
      <c r="Y78">
        <v>0</v>
      </c>
      <c r="Z78">
        <v>5.7568579199999999</v>
      </c>
      <c r="AA78">
        <v>18.511436736000004</v>
      </c>
      <c r="AB78">
        <v>17.35128564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29.171027160000001</v>
      </c>
      <c r="AH78">
        <v>61.637372940000006</v>
      </c>
      <c r="AI78">
        <v>14.537049800000002</v>
      </c>
      <c r="AJ78">
        <v>0</v>
      </c>
      <c r="AK78">
        <v>22.964917079999996</v>
      </c>
      <c r="AL78">
        <v>52.013999999999989</v>
      </c>
      <c r="AM78">
        <v>6.9127432704</v>
      </c>
      <c r="AN78">
        <v>0</v>
      </c>
      <c r="AO78">
        <v>2.4533711999999999</v>
      </c>
      <c r="AP78">
        <v>1.9691532</v>
      </c>
      <c r="AQ78">
        <v>43.142996000000004</v>
      </c>
      <c r="AR78">
        <v>9.6975359999999995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36.061552343325111</v>
      </c>
      <c r="BB78">
        <f t="shared" si="1"/>
        <v>888.59365409703378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256.16193168277829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25.306239739943113</v>
      </c>
      <c r="Q79">
        <v>0</v>
      </c>
      <c r="R79">
        <v>9.3112074128620517</v>
      </c>
      <c r="S79">
        <v>11.580029585798819</v>
      </c>
      <c r="T79">
        <v>0</v>
      </c>
      <c r="U79">
        <v>51.75935271484925</v>
      </c>
      <c r="V79">
        <v>5.1377273422222229</v>
      </c>
      <c r="W79">
        <v>15.28415737769784</v>
      </c>
      <c r="X79">
        <v>43.193832001904561</v>
      </c>
      <c r="Y79">
        <v>0</v>
      </c>
      <c r="Z79">
        <v>5.7568579199999999</v>
      </c>
      <c r="AA79">
        <v>18.511436736000004</v>
      </c>
      <c r="AB79">
        <v>17.35128564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29.171027160000001</v>
      </c>
      <c r="AH79">
        <v>61.637372940000006</v>
      </c>
      <c r="AI79">
        <v>1.3977932499999999</v>
      </c>
      <c r="AJ79">
        <v>0</v>
      </c>
      <c r="AK79">
        <v>22.964917079999996</v>
      </c>
      <c r="AL79">
        <v>52.013999999999989</v>
      </c>
      <c r="AM79">
        <v>6.9127432704</v>
      </c>
      <c r="AN79">
        <v>0</v>
      </c>
      <c r="AO79">
        <v>1.5494976000000003</v>
      </c>
      <c r="AP79">
        <v>2.5317684000000003</v>
      </c>
      <c r="AQ79">
        <v>43.142996000000004</v>
      </c>
      <c r="AR79">
        <v>9.6975359999999995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35.423525384347279</v>
      </c>
      <c r="BB79">
        <f t="shared" si="1"/>
        <v>872.87201249640532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256.16193168277829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25.306239739943113</v>
      </c>
      <c r="Q80">
        <v>0</v>
      </c>
      <c r="R80">
        <v>9.3112074128620517</v>
      </c>
      <c r="S80">
        <v>11.580029585798819</v>
      </c>
      <c r="T80">
        <v>0</v>
      </c>
      <c r="U80">
        <v>51.75935271484925</v>
      </c>
      <c r="V80">
        <v>5.3849383593220335</v>
      </c>
      <c r="W80">
        <v>15.28415737769784</v>
      </c>
      <c r="X80">
        <v>43.193832001904561</v>
      </c>
      <c r="Y80">
        <v>0</v>
      </c>
      <c r="Z80">
        <v>5.7568579199999999</v>
      </c>
      <c r="AA80">
        <v>18.511436736000004</v>
      </c>
      <c r="AB80">
        <v>17.35128564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29.171027160000001</v>
      </c>
      <c r="AH80">
        <v>61.637372940000006</v>
      </c>
      <c r="AI80">
        <v>0</v>
      </c>
      <c r="AJ80">
        <v>0</v>
      </c>
      <c r="AK80">
        <v>22.964917079999996</v>
      </c>
      <c r="AL80">
        <v>52.013999999999989</v>
      </c>
      <c r="AM80">
        <v>6.9127432704</v>
      </c>
      <c r="AN80">
        <v>0</v>
      </c>
      <c r="AO80">
        <v>1.5494976000000003</v>
      </c>
      <c r="AP80">
        <v>2.5317684000000003</v>
      </c>
      <c r="AQ80">
        <v>43.142996000000004</v>
      </c>
      <c r="AR80">
        <v>9.6975359999999995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35.37865299633183</v>
      </c>
      <c r="BB80">
        <f t="shared" si="1"/>
        <v>871.7663026515205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256.16193168277829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23.922996878251816</v>
      </c>
      <c r="Q81">
        <v>0</v>
      </c>
      <c r="R81">
        <v>9.3112074128620517</v>
      </c>
      <c r="S81">
        <v>11.580029585798819</v>
      </c>
      <c r="T81">
        <v>0</v>
      </c>
      <c r="U81">
        <v>51.75935271484925</v>
      </c>
      <c r="V81">
        <v>5.3849383593220335</v>
      </c>
      <c r="W81">
        <v>15.28415737769784</v>
      </c>
      <c r="X81">
        <v>43.193832001904561</v>
      </c>
      <c r="Y81">
        <v>0</v>
      </c>
      <c r="Z81">
        <v>5.7568579199999999</v>
      </c>
      <c r="AA81">
        <v>18.511436736000004</v>
      </c>
      <c r="AB81">
        <v>17.35128564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29.171027160000001</v>
      </c>
      <c r="AH81">
        <v>61.637372940000006</v>
      </c>
      <c r="AI81">
        <v>0</v>
      </c>
      <c r="AJ81">
        <v>0</v>
      </c>
      <c r="AK81">
        <v>22.964917079999996</v>
      </c>
      <c r="AL81">
        <v>17.337999999999997</v>
      </c>
      <c r="AM81">
        <v>6.9127432704</v>
      </c>
      <c r="AN81">
        <v>0</v>
      </c>
      <c r="AO81">
        <v>1.5494976000000003</v>
      </c>
      <c r="AP81">
        <v>2.5317684000000003</v>
      </c>
      <c r="AQ81">
        <v>43.142996000000004</v>
      </c>
      <c r="AR81">
        <v>12.121920000000001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34.066893500725868</v>
      </c>
      <c r="BB81">
        <f t="shared" si="1"/>
        <v>839.44320328543517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256.16193168277829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23.922996878251816</v>
      </c>
      <c r="Q82">
        <v>0</v>
      </c>
      <c r="R82">
        <v>9.3112074128620517</v>
      </c>
      <c r="S82">
        <v>11.580029585798819</v>
      </c>
      <c r="T82">
        <v>0</v>
      </c>
      <c r="U82">
        <v>51.75935271484925</v>
      </c>
      <c r="V82">
        <v>5.3849383593220335</v>
      </c>
      <c r="W82">
        <v>15.28415737769784</v>
      </c>
      <c r="X82">
        <v>43.193832001904561</v>
      </c>
      <c r="Y82">
        <v>0</v>
      </c>
      <c r="Z82">
        <v>5.7568579199999999</v>
      </c>
      <c r="AA82">
        <v>12.3520608</v>
      </c>
      <c r="AB82">
        <v>11.532399699999999</v>
      </c>
      <c r="AC82">
        <v>12.751787831999998</v>
      </c>
      <c r="AD82">
        <v>8.0075121000000014</v>
      </c>
      <c r="AE82">
        <v>21.714307867199999</v>
      </c>
      <c r="AF82">
        <v>6.1510581000000011</v>
      </c>
      <c r="AG82">
        <v>29.171027160000001</v>
      </c>
      <c r="AH82">
        <v>51.364477449999995</v>
      </c>
      <c r="AI82">
        <v>0</v>
      </c>
      <c r="AJ82">
        <v>0</v>
      </c>
      <c r="AK82">
        <v>22.964917079999996</v>
      </c>
      <c r="AL82">
        <v>1.7337999999999998</v>
      </c>
      <c r="AM82">
        <v>6.9127432704</v>
      </c>
      <c r="AN82">
        <v>0</v>
      </c>
      <c r="AO82">
        <v>1.5494976000000003</v>
      </c>
      <c r="AP82">
        <v>2.5317684000000003</v>
      </c>
      <c r="AQ82">
        <v>32.313580000000002</v>
      </c>
      <c r="AR82">
        <v>12.121920000000001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31.874987084525884</v>
      </c>
      <c r="BB82">
        <f t="shared" si="1"/>
        <v>785.43237643563521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256.16193168277829</v>
      </c>
      <c r="L83">
        <v>0</v>
      </c>
      <c r="M83">
        <v>31.890595238095234</v>
      </c>
      <c r="N83">
        <v>51.879906009880621</v>
      </c>
      <c r="O83">
        <v>73.282206259120599</v>
      </c>
      <c r="P83">
        <v>23.922996878251816</v>
      </c>
      <c r="Q83">
        <v>0</v>
      </c>
      <c r="R83">
        <v>9.3112074128620517</v>
      </c>
      <c r="S83">
        <v>11.580029585798819</v>
      </c>
      <c r="T83">
        <v>0</v>
      </c>
      <c r="U83">
        <v>51.75935271484925</v>
      </c>
      <c r="V83">
        <v>5.3849383593220335</v>
      </c>
      <c r="W83">
        <v>15.28415737769784</v>
      </c>
      <c r="X83">
        <v>43.193832001904561</v>
      </c>
      <c r="Y83">
        <v>0</v>
      </c>
      <c r="Z83">
        <v>2.8504080000000007</v>
      </c>
      <c r="AA83">
        <v>10.409039999999999</v>
      </c>
      <c r="AB83">
        <v>5.7369297999999995</v>
      </c>
      <c r="AC83">
        <v>8.5011918879999993</v>
      </c>
      <c r="AD83">
        <v>8.0075121000000014</v>
      </c>
      <c r="AE83">
        <v>13.5249504</v>
      </c>
      <c r="AF83">
        <v>4.44243085</v>
      </c>
      <c r="AG83">
        <v>29.171027160000001</v>
      </c>
      <c r="AH83">
        <v>41.091581959999999</v>
      </c>
      <c r="AI83">
        <v>0</v>
      </c>
      <c r="AJ83">
        <v>0</v>
      </c>
      <c r="AK83">
        <v>22.964917079999996</v>
      </c>
      <c r="AL83">
        <v>1.7337999999999998</v>
      </c>
      <c r="AM83">
        <v>6.9127432704</v>
      </c>
      <c r="AN83">
        <v>0</v>
      </c>
      <c r="AO83">
        <v>1.5494976000000003</v>
      </c>
      <c r="AP83">
        <v>2.5317684000000003</v>
      </c>
      <c r="AQ83">
        <v>20.960160000000005</v>
      </c>
      <c r="AR83">
        <v>12.121920000000001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30.06461327902587</v>
      </c>
      <c r="BB83">
        <f t="shared" si="1"/>
        <v>740.8229134699352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256.16224011344377</v>
      </c>
      <c r="L84">
        <v>0</v>
      </c>
      <c r="M84">
        <v>31.890595238095234</v>
      </c>
      <c r="N84">
        <v>51.879906009880621</v>
      </c>
      <c r="O84">
        <v>73.282206259120599</v>
      </c>
      <c r="P84">
        <v>23.922996878251816</v>
      </c>
      <c r="Q84">
        <v>0</v>
      </c>
      <c r="R84">
        <v>9.3112074128620517</v>
      </c>
      <c r="S84">
        <v>11.580029585798819</v>
      </c>
      <c r="T84">
        <v>0</v>
      </c>
      <c r="U84">
        <v>51.75935271484925</v>
      </c>
      <c r="V84">
        <v>5.3849383593220335</v>
      </c>
      <c r="W84">
        <v>15.28415737769784</v>
      </c>
      <c r="X84">
        <v>43.193832001904561</v>
      </c>
      <c r="Y84">
        <v>0</v>
      </c>
      <c r="Z84">
        <v>2.8504080000000007</v>
      </c>
      <c r="AA84">
        <v>4.9963391999999995</v>
      </c>
      <c r="AB84">
        <v>5.7369297999999995</v>
      </c>
      <c r="AC84">
        <v>4.2505959439999996</v>
      </c>
      <c r="AD84">
        <v>8.0075121000000014</v>
      </c>
      <c r="AE84">
        <v>13.5249504</v>
      </c>
      <c r="AF84">
        <v>4.44243085</v>
      </c>
      <c r="AG84">
        <v>29.171027160000001</v>
      </c>
      <c r="AH84">
        <v>41.091581959999999</v>
      </c>
      <c r="AI84">
        <v>0</v>
      </c>
      <c r="AJ84">
        <v>0</v>
      </c>
      <c r="AK84">
        <v>22.964917079999996</v>
      </c>
      <c r="AL84">
        <v>1.7337999999999998</v>
      </c>
      <c r="AM84">
        <v>6.9127432704</v>
      </c>
      <c r="AN84">
        <v>0</v>
      </c>
      <c r="AO84">
        <v>1.5494976000000003</v>
      </c>
      <c r="AP84">
        <v>2.5317684000000003</v>
      </c>
      <c r="AQ84">
        <v>10.480080000000003</v>
      </c>
      <c r="AR84">
        <v>12.121920000000001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29.27903319232712</v>
      </c>
      <c r="BB84">
        <f t="shared" si="1"/>
        <v>721.46542524329948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256.16224011344377</v>
      </c>
      <c r="L85">
        <v>0</v>
      </c>
      <c r="M85">
        <v>31.890595238095234</v>
      </c>
      <c r="N85">
        <v>51.879906009880621</v>
      </c>
      <c r="O85">
        <v>73.282206259120599</v>
      </c>
      <c r="P85">
        <v>23.922996878251816</v>
      </c>
      <c r="Q85">
        <v>0</v>
      </c>
      <c r="R85">
        <v>9.3112074128620517</v>
      </c>
      <c r="S85">
        <v>11.580029585798819</v>
      </c>
      <c r="T85">
        <v>0</v>
      </c>
      <c r="U85">
        <v>51.75935271484925</v>
      </c>
      <c r="V85">
        <v>5.3849383593220335</v>
      </c>
      <c r="W85">
        <v>15.28415737769784</v>
      </c>
      <c r="X85">
        <v>43.193832001904561</v>
      </c>
      <c r="Y85">
        <v>0</v>
      </c>
      <c r="Z85">
        <v>2.8504080000000007</v>
      </c>
      <c r="AA85">
        <v>0</v>
      </c>
      <c r="AB85">
        <v>0</v>
      </c>
      <c r="AC85">
        <v>4.2505959439999996</v>
      </c>
      <c r="AD85">
        <v>4.0037560500000007</v>
      </c>
      <c r="AE85">
        <v>13.5249504</v>
      </c>
      <c r="AF85">
        <v>4.44243085</v>
      </c>
      <c r="AG85">
        <v>29.171027160000001</v>
      </c>
      <c r="AH85">
        <v>30.818686470000003</v>
      </c>
      <c r="AI85">
        <v>0</v>
      </c>
      <c r="AJ85">
        <v>0</v>
      </c>
      <c r="AK85">
        <v>22.964917079999996</v>
      </c>
      <c r="AL85">
        <v>1.7337999999999998</v>
      </c>
      <c r="AM85">
        <v>6.9127432704</v>
      </c>
      <c r="AN85">
        <v>0</v>
      </c>
      <c r="AO85">
        <v>1.5494976000000003</v>
      </c>
      <c r="AP85">
        <v>2.5317684000000003</v>
      </c>
      <c r="AQ85">
        <v>10.480080000000003</v>
      </c>
      <c r="AR85">
        <v>9.6975359999999995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28.209095401227124</v>
      </c>
      <c r="BB85">
        <f t="shared" si="1"/>
        <v>695.10105849439947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256.16224011344377</v>
      </c>
      <c r="L86">
        <v>0</v>
      </c>
      <c r="M86">
        <v>31.890595238095234</v>
      </c>
      <c r="N86">
        <v>51.879906009880621</v>
      </c>
      <c r="O86">
        <v>73.282206259120599</v>
      </c>
      <c r="P86">
        <v>23.922996878251816</v>
      </c>
      <c r="Q86">
        <v>0</v>
      </c>
      <c r="R86">
        <v>9.3112074128620517</v>
      </c>
      <c r="S86">
        <v>11.580029585798819</v>
      </c>
      <c r="T86">
        <v>0</v>
      </c>
      <c r="U86">
        <v>51.75935271484925</v>
      </c>
      <c r="V86">
        <v>5.3849383593220335</v>
      </c>
      <c r="W86">
        <v>15.28415737769784</v>
      </c>
      <c r="X86">
        <v>43.193832001904561</v>
      </c>
      <c r="Y86">
        <v>0</v>
      </c>
      <c r="Z86">
        <v>2.8504080000000007</v>
      </c>
      <c r="AA86">
        <v>0</v>
      </c>
      <c r="AB86">
        <v>0</v>
      </c>
      <c r="AC86">
        <v>0</v>
      </c>
      <c r="AD86">
        <v>4.0037560500000007</v>
      </c>
      <c r="AE86">
        <v>13.5249504</v>
      </c>
      <c r="AF86">
        <v>4.44243085</v>
      </c>
      <c r="AG86">
        <v>29.171027160000001</v>
      </c>
      <c r="AH86">
        <v>30.818686470000003</v>
      </c>
      <c r="AI86">
        <v>0</v>
      </c>
      <c r="AJ86">
        <v>0</v>
      </c>
      <c r="AK86">
        <v>22.964917079999996</v>
      </c>
      <c r="AL86">
        <v>1.7337999999999998</v>
      </c>
      <c r="AM86">
        <v>6.9127432704</v>
      </c>
      <c r="AN86">
        <v>0</v>
      </c>
      <c r="AO86">
        <v>1.5494976000000003</v>
      </c>
      <c r="AP86">
        <v>2.5317684000000003</v>
      </c>
      <c r="AQ86">
        <v>0</v>
      </c>
      <c r="AR86">
        <v>9.6975359999999995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27.634598936427118</v>
      </c>
      <c r="BB86">
        <f t="shared" si="1"/>
        <v>680.94487901519949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256.16224011344377</v>
      </c>
      <c r="L87">
        <v>0</v>
      </c>
      <c r="M87">
        <v>31.890595238095234</v>
      </c>
      <c r="N87">
        <v>51.879906009880621</v>
      </c>
      <c r="O87">
        <v>73.282206259120599</v>
      </c>
      <c r="P87">
        <v>23.922996878251816</v>
      </c>
      <c r="Q87">
        <v>0</v>
      </c>
      <c r="R87">
        <v>9.3112074128620517</v>
      </c>
      <c r="S87">
        <v>11.580029585798819</v>
      </c>
      <c r="T87">
        <v>0</v>
      </c>
      <c r="U87">
        <v>51.75935271484925</v>
      </c>
      <c r="V87">
        <v>5.3933604320360748</v>
      </c>
      <c r="W87">
        <v>15.28415737769784</v>
      </c>
      <c r="X87">
        <v>43.193832001904561</v>
      </c>
      <c r="Y87">
        <v>0</v>
      </c>
      <c r="Z87">
        <v>2.8504080000000007</v>
      </c>
      <c r="AA87">
        <v>0</v>
      </c>
      <c r="AB87">
        <v>0</v>
      </c>
      <c r="AC87">
        <v>0</v>
      </c>
      <c r="AD87">
        <v>4.0037560500000007</v>
      </c>
      <c r="AE87">
        <v>13.5249504</v>
      </c>
      <c r="AF87">
        <v>4.44243085</v>
      </c>
      <c r="AG87">
        <v>29.171027160000001</v>
      </c>
      <c r="AH87">
        <v>20.54579098</v>
      </c>
      <c r="AI87">
        <v>0</v>
      </c>
      <c r="AJ87">
        <v>0</v>
      </c>
      <c r="AK87">
        <v>22.964917079999996</v>
      </c>
      <c r="AL87">
        <v>1.7337999999999998</v>
      </c>
      <c r="AM87">
        <v>4.5663446400000014</v>
      </c>
      <c r="AN87">
        <v>0</v>
      </c>
      <c r="AO87">
        <v>1.5494976000000003</v>
      </c>
      <c r="AP87">
        <v>1.9691532</v>
      </c>
      <c r="AQ87">
        <v>0</v>
      </c>
      <c r="AR87">
        <v>9.6975359999999995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27.189958236956414</v>
      </c>
      <c r="BB87">
        <f t="shared" si="1"/>
        <v>669.98846798698423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256.16224011344377</v>
      </c>
      <c r="L88">
        <v>0</v>
      </c>
      <c r="M88">
        <v>31.890595238095234</v>
      </c>
      <c r="N88">
        <v>51.879906009880621</v>
      </c>
      <c r="O88">
        <v>73.282206259120599</v>
      </c>
      <c r="P88">
        <v>23.922996878251816</v>
      </c>
      <c r="Q88">
        <v>0</v>
      </c>
      <c r="R88">
        <v>9.3112074128620517</v>
      </c>
      <c r="S88">
        <v>11.580029585798819</v>
      </c>
      <c r="T88">
        <v>0</v>
      </c>
      <c r="U88">
        <v>51.75935271484925</v>
      </c>
      <c r="V88">
        <v>5.3933604320360748</v>
      </c>
      <c r="W88">
        <v>15.28415737769784</v>
      </c>
      <c r="X88">
        <v>43.193832001904561</v>
      </c>
      <c r="Y88">
        <v>0</v>
      </c>
      <c r="Z88">
        <v>2.8504080000000007</v>
      </c>
      <c r="AA88">
        <v>0</v>
      </c>
      <c r="AB88">
        <v>0</v>
      </c>
      <c r="AC88">
        <v>0</v>
      </c>
      <c r="AD88">
        <v>4.0037560500000007</v>
      </c>
      <c r="AE88">
        <v>13.5249504</v>
      </c>
      <c r="AF88">
        <v>4.44243085</v>
      </c>
      <c r="AG88">
        <v>29.171027160000001</v>
      </c>
      <c r="AH88">
        <v>10.27289549</v>
      </c>
      <c r="AI88">
        <v>0</v>
      </c>
      <c r="AJ88">
        <v>0</v>
      </c>
      <c r="AK88">
        <v>22.964917079999996</v>
      </c>
      <c r="AL88">
        <v>1.7337999999999998</v>
      </c>
      <c r="AM88">
        <v>4.5663446400000014</v>
      </c>
      <c r="AN88">
        <v>0</v>
      </c>
      <c r="AO88">
        <v>1.5494976000000003</v>
      </c>
      <c r="AP88">
        <v>1.9691532</v>
      </c>
      <c r="AQ88">
        <v>0</v>
      </c>
      <c r="AR88">
        <v>9.6975359999999995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26.789315355856417</v>
      </c>
      <c r="BB88">
        <f t="shared" si="1"/>
        <v>660.11621537808423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256.16224011344377</v>
      </c>
      <c r="L89">
        <v>0</v>
      </c>
      <c r="M89">
        <v>31.890595238095234</v>
      </c>
      <c r="N89">
        <v>51.879906009880621</v>
      </c>
      <c r="O89">
        <v>73.282206259120599</v>
      </c>
      <c r="P89">
        <v>23.922996878251816</v>
      </c>
      <c r="Q89">
        <v>0</v>
      </c>
      <c r="R89">
        <v>9.3028094170475182</v>
      </c>
      <c r="S89">
        <v>11.57932817919075</v>
      </c>
      <c r="T89">
        <v>0</v>
      </c>
      <c r="U89">
        <v>51.75935271484925</v>
      </c>
      <c r="V89">
        <v>6.9719043423337785</v>
      </c>
      <c r="W89">
        <v>15.28415737769784</v>
      </c>
      <c r="X89">
        <v>43.193832001904561</v>
      </c>
      <c r="Y89">
        <v>0</v>
      </c>
      <c r="Z89">
        <v>2.8504080000000007</v>
      </c>
      <c r="AA89">
        <v>0</v>
      </c>
      <c r="AB89">
        <v>0</v>
      </c>
      <c r="AC89">
        <v>0</v>
      </c>
      <c r="AD89">
        <v>4.0037560500000007</v>
      </c>
      <c r="AE89">
        <v>13.5249504</v>
      </c>
      <c r="AF89">
        <v>4.44243085</v>
      </c>
      <c r="AG89">
        <v>29.171027160000001</v>
      </c>
      <c r="AH89">
        <v>9.7322167799999999</v>
      </c>
      <c r="AI89">
        <v>0</v>
      </c>
      <c r="AJ89">
        <v>0</v>
      </c>
      <c r="AK89">
        <v>22.964917079999996</v>
      </c>
      <c r="AL89">
        <v>1.7337999999999998</v>
      </c>
      <c r="AM89">
        <v>4.5663446400000014</v>
      </c>
      <c r="AN89">
        <v>0</v>
      </c>
      <c r="AO89">
        <v>1.5494976000000003</v>
      </c>
      <c r="AP89">
        <v>2.5317684000000003</v>
      </c>
      <c r="AQ89">
        <v>0</v>
      </c>
      <c r="AR89">
        <v>9.6975359999999995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26.851379368217852</v>
      </c>
      <c r="BB89">
        <f t="shared" si="1"/>
        <v>661.64553236359791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256.16224011344377</v>
      </c>
      <c r="L90">
        <v>0</v>
      </c>
      <c r="M90">
        <v>31.890595238095234</v>
      </c>
      <c r="N90">
        <v>51.879906009880621</v>
      </c>
      <c r="O90">
        <v>73.282206259120599</v>
      </c>
      <c r="P90">
        <v>23.922996878251816</v>
      </c>
      <c r="Q90">
        <v>0</v>
      </c>
      <c r="R90">
        <v>9.3028094170475182</v>
      </c>
      <c r="S90">
        <v>11.57932817919075</v>
      </c>
      <c r="T90">
        <v>0</v>
      </c>
      <c r="U90">
        <v>51.75935271484925</v>
      </c>
      <c r="V90">
        <v>6.9719043423337785</v>
      </c>
      <c r="W90">
        <v>15.28415737769784</v>
      </c>
      <c r="X90">
        <v>43.193832001904561</v>
      </c>
      <c r="Y90">
        <v>0</v>
      </c>
      <c r="Z90">
        <v>2.8504080000000007</v>
      </c>
      <c r="AA90">
        <v>0</v>
      </c>
      <c r="AB90">
        <v>0</v>
      </c>
      <c r="AC90">
        <v>0</v>
      </c>
      <c r="AD90">
        <v>4.0037560500000007</v>
      </c>
      <c r="AE90">
        <v>13.5249504</v>
      </c>
      <c r="AF90">
        <v>4.44243085</v>
      </c>
      <c r="AG90">
        <v>29.171027160000001</v>
      </c>
      <c r="AH90">
        <v>8.3181340000000006</v>
      </c>
      <c r="AI90">
        <v>0</v>
      </c>
      <c r="AJ90">
        <v>0</v>
      </c>
      <c r="AK90">
        <v>22.964917079999996</v>
      </c>
      <c r="AL90">
        <v>1.7337999999999998</v>
      </c>
      <c r="AM90">
        <v>0</v>
      </c>
      <c r="AN90">
        <v>0</v>
      </c>
      <c r="AO90">
        <v>1.5494976000000003</v>
      </c>
      <c r="AP90">
        <v>2.5317684000000003</v>
      </c>
      <c r="AQ90">
        <v>0</v>
      </c>
      <c r="AR90">
        <v>9.6975359999999995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26.618142699017856</v>
      </c>
      <c r="BB90">
        <f t="shared" si="1"/>
        <v>655.89834161279782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256.16224011344377</v>
      </c>
      <c r="L91">
        <v>0</v>
      </c>
      <c r="M91">
        <v>31.890595238095234</v>
      </c>
      <c r="N91">
        <v>51.879906009880621</v>
      </c>
      <c r="O91">
        <v>73.282206259120599</v>
      </c>
      <c r="P91">
        <v>24.453694006991313</v>
      </c>
      <c r="Q91">
        <v>0</v>
      </c>
      <c r="R91">
        <v>9.3028094170475182</v>
      </c>
      <c r="S91">
        <v>11.57932817919075</v>
      </c>
      <c r="T91">
        <v>0</v>
      </c>
      <c r="U91">
        <v>51.75935271484925</v>
      </c>
      <c r="V91">
        <v>7.9671554019984621</v>
      </c>
      <c r="W91">
        <v>15.28415737769784</v>
      </c>
      <c r="X91">
        <v>43.193832001904561</v>
      </c>
      <c r="Y91">
        <v>0</v>
      </c>
      <c r="Z91">
        <v>5.7568579199999999</v>
      </c>
      <c r="AA91">
        <v>0</v>
      </c>
      <c r="AB91">
        <v>0</v>
      </c>
      <c r="AC91">
        <v>0</v>
      </c>
      <c r="AD91">
        <v>4.0037560500000007</v>
      </c>
      <c r="AE91">
        <v>13.5249504</v>
      </c>
      <c r="AF91">
        <v>4.44243085</v>
      </c>
      <c r="AG91">
        <v>29.171027160000001</v>
      </c>
      <c r="AH91">
        <v>8.3181340000000006</v>
      </c>
      <c r="AI91">
        <v>0</v>
      </c>
      <c r="AJ91">
        <v>0</v>
      </c>
      <c r="AK91">
        <v>22.964917079999996</v>
      </c>
      <c r="AL91">
        <v>1.7337999999999998</v>
      </c>
      <c r="AM91">
        <v>0</v>
      </c>
      <c r="AN91">
        <v>0</v>
      </c>
      <c r="AO91">
        <v>1.5494976000000003</v>
      </c>
      <c r="AP91">
        <v>2.5317684000000003</v>
      </c>
      <c r="AQ91">
        <v>0</v>
      </c>
      <c r="AR91">
        <v>6.7882751999999993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26.608419711027871</v>
      </c>
      <c r="BB91">
        <f t="shared" si="1"/>
        <v>655.65876638919201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256.16224011344377</v>
      </c>
      <c r="L92">
        <v>0</v>
      </c>
      <c r="M92">
        <v>31.890595238095234</v>
      </c>
      <c r="N92">
        <v>51.879906009880621</v>
      </c>
      <c r="O92">
        <v>73.282206259120599</v>
      </c>
      <c r="P92">
        <v>24.453694006991313</v>
      </c>
      <c r="Q92">
        <v>0</v>
      </c>
      <c r="R92">
        <v>9.3028094170475182</v>
      </c>
      <c r="S92">
        <v>11.57932817919075</v>
      </c>
      <c r="T92">
        <v>0</v>
      </c>
      <c r="U92">
        <v>51.75935271484925</v>
      </c>
      <c r="V92">
        <v>7.9671554019984621</v>
      </c>
      <c r="W92">
        <v>15.28415737769784</v>
      </c>
      <c r="X92">
        <v>43.193832001904561</v>
      </c>
      <c r="Y92">
        <v>0</v>
      </c>
      <c r="Z92">
        <v>5.7568579199999999</v>
      </c>
      <c r="AA92">
        <v>0</v>
      </c>
      <c r="AB92">
        <v>0</v>
      </c>
      <c r="AC92">
        <v>0</v>
      </c>
      <c r="AD92">
        <v>4.0037560500000007</v>
      </c>
      <c r="AE92">
        <v>13.5249504</v>
      </c>
      <c r="AF92">
        <v>4.44243085</v>
      </c>
      <c r="AG92">
        <v>29.171027160000001</v>
      </c>
      <c r="AH92">
        <v>8.3181340000000006</v>
      </c>
      <c r="AI92">
        <v>0</v>
      </c>
      <c r="AJ92">
        <v>0</v>
      </c>
      <c r="AK92">
        <v>22.964917079999996</v>
      </c>
      <c r="AL92">
        <v>1.7337999999999998</v>
      </c>
      <c r="AM92">
        <v>0</v>
      </c>
      <c r="AN92">
        <v>0</v>
      </c>
      <c r="AO92">
        <v>1.5494976000000003</v>
      </c>
      <c r="AP92">
        <v>2.5317684000000003</v>
      </c>
      <c r="AQ92">
        <v>0</v>
      </c>
      <c r="AR92">
        <v>6.7882751999999993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26.608419711027871</v>
      </c>
      <c r="BB92">
        <f t="shared" si="1"/>
        <v>655.65876638919201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256.16680175672826</v>
      </c>
      <c r="L93">
        <v>0</v>
      </c>
      <c r="M93">
        <v>31.890595238095234</v>
      </c>
      <c r="N93">
        <v>51.879906009880621</v>
      </c>
      <c r="O93">
        <v>73.282206259120599</v>
      </c>
      <c r="P93">
        <v>24.453694006991313</v>
      </c>
      <c r="Q93">
        <v>0</v>
      </c>
      <c r="R93">
        <v>9.3028094170475182</v>
      </c>
      <c r="S93">
        <v>11.57932817919075</v>
      </c>
      <c r="T93">
        <v>0</v>
      </c>
      <c r="U93">
        <v>51.75935271484925</v>
      </c>
      <c r="V93">
        <v>7.9671554019984621</v>
      </c>
      <c r="W93">
        <v>15.28415737769784</v>
      </c>
      <c r="X93">
        <v>43.193832001904561</v>
      </c>
      <c r="Y93">
        <v>0</v>
      </c>
      <c r="Z93">
        <v>5.7568579199999999</v>
      </c>
      <c r="AA93">
        <v>0</v>
      </c>
      <c r="AB93">
        <v>0</v>
      </c>
      <c r="AC93">
        <v>0</v>
      </c>
      <c r="AD93">
        <v>4.0037560500000007</v>
      </c>
      <c r="AE93">
        <v>13.5249504</v>
      </c>
      <c r="AF93">
        <v>4.44243085</v>
      </c>
      <c r="AG93">
        <v>29.171027160000001</v>
      </c>
      <c r="AH93">
        <v>8.3181340000000006</v>
      </c>
      <c r="AI93">
        <v>0</v>
      </c>
      <c r="AJ93">
        <v>0</v>
      </c>
      <c r="AK93">
        <v>22.964917079999996</v>
      </c>
      <c r="AL93">
        <v>1.7337999999999998</v>
      </c>
      <c r="AM93">
        <v>0</v>
      </c>
      <c r="AN93">
        <v>0</v>
      </c>
      <c r="AO93">
        <v>1.5494976000000003</v>
      </c>
      <c r="AP93">
        <v>2.5317684000000003</v>
      </c>
      <c r="AQ93">
        <v>0</v>
      </c>
      <c r="AR93">
        <v>6.7882751999999993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26.608597958394661</v>
      </c>
      <c r="BB93">
        <f t="shared" si="1"/>
        <v>655.66314978510968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256.16680175672826</v>
      </c>
      <c r="L94">
        <v>0</v>
      </c>
      <c r="M94">
        <v>31.890595238095234</v>
      </c>
      <c r="N94">
        <v>51.879906009880621</v>
      </c>
      <c r="O94">
        <v>73.282206259120599</v>
      </c>
      <c r="P94">
        <v>24.453694006991313</v>
      </c>
      <c r="Q94">
        <v>0</v>
      </c>
      <c r="R94">
        <v>9.3028094170475182</v>
      </c>
      <c r="S94">
        <v>11.57932817919075</v>
      </c>
      <c r="T94">
        <v>0</v>
      </c>
      <c r="U94">
        <v>51.75935271484925</v>
      </c>
      <c r="V94">
        <v>7.9671554019984621</v>
      </c>
      <c r="W94">
        <v>15.28415737769784</v>
      </c>
      <c r="X94">
        <v>43.193832001904561</v>
      </c>
      <c r="Y94">
        <v>0</v>
      </c>
      <c r="Z94">
        <v>5.7568579199999999</v>
      </c>
      <c r="AA94">
        <v>0</v>
      </c>
      <c r="AB94">
        <v>0</v>
      </c>
      <c r="AC94">
        <v>0</v>
      </c>
      <c r="AD94">
        <v>4.0037560500000007</v>
      </c>
      <c r="AE94">
        <v>13.5249504</v>
      </c>
      <c r="AF94">
        <v>4.44243085</v>
      </c>
      <c r="AG94">
        <v>29.171027160000001</v>
      </c>
      <c r="AH94">
        <v>8.3181340000000006</v>
      </c>
      <c r="AI94">
        <v>0</v>
      </c>
      <c r="AJ94">
        <v>0</v>
      </c>
      <c r="AK94">
        <v>22.964917079999996</v>
      </c>
      <c r="AL94">
        <v>1.7337999999999998</v>
      </c>
      <c r="AM94">
        <v>0</v>
      </c>
      <c r="AN94">
        <v>0</v>
      </c>
      <c r="AO94">
        <v>1.5494976000000003</v>
      </c>
      <c r="AP94">
        <v>2.5317684000000003</v>
      </c>
      <c r="AQ94">
        <v>0</v>
      </c>
      <c r="AR94">
        <v>6.7882751999999993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26.608597958394661</v>
      </c>
      <c r="BB94">
        <f t="shared" si="1"/>
        <v>655.66314978510968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256.16680175672826</v>
      </c>
      <c r="L95">
        <v>0</v>
      </c>
      <c r="M95">
        <v>31.890595238095234</v>
      </c>
      <c r="N95">
        <v>51.879906009880621</v>
      </c>
      <c r="O95">
        <v>73.282206259120599</v>
      </c>
      <c r="P95">
        <v>24.453694006991313</v>
      </c>
      <c r="Q95">
        <v>0</v>
      </c>
      <c r="R95">
        <v>9.3028094170475182</v>
      </c>
      <c r="S95">
        <v>11.57932817919075</v>
      </c>
      <c r="T95">
        <v>0</v>
      </c>
      <c r="U95">
        <v>51.75935271484925</v>
      </c>
      <c r="V95">
        <v>7.9671554019984621</v>
      </c>
      <c r="W95">
        <v>15.275754319793927</v>
      </c>
      <c r="X95">
        <v>44.942768144396105</v>
      </c>
      <c r="Y95">
        <v>0</v>
      </c>
      <c r="Z95">
        <v>5.7568579199999999</v>
      </c>
      <c r="AA95">
        <v>0</v>
      </c>
      <c r="AB95">
        <v>0</v>
      </c>
      <c r="AC95">
        <v>0</v>
      </c>
      <c r="AD95">
        <v>4.0037560500000007</v>
      </c>
      <c r="AE95">
        <v>13.5249504</v>
      </c>
      <c r="AF95">
        <v>4.44243085</v>
      </c>
      <c r="AG95">
        <v>29.171027160000001</v>
      </c>
      <c r="AH95">
        <v>0</v>
      </c>
      <c r="AI95">
        <v>0</v>
      </c>
      <c r="AJ95">
        <v>0</v>
      </c>
      <c r="AK95">
        <v>22.964917079999996</v>
      </c>
      <c r="AL95">
        <v>1.7337999999999998</v>
      </c>
      <c r="AM95">
        <v>0</v>
      </c>
      <c r="AN95">
        <v>0</v>
      </c>
      <c r="AO95">
        <v>1.5494976000000003</v>
      </c>
      <c r="AP95">
        <v>2.5317684000000003</v>
      </c>
      <c r="AQ95">
        <v>0</v>
      </c>
      <c r="AR95">
        <v>8.7277823999999988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26.427712540912175</v>
      </c>
      <c r="BB95">
        <f t="shared" si="1"/>
        <v>651.20594148717987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256.16680175672826</v>
      </c>
      <c r="L96">
        <v>0</v>
      </c>
      <c r="M96">
        <v>31.890595238095234</v>
      </c>
      <c r="N96">
        <v>51.879906009880621</v>
      </c>
      <c r="O96">
        <v>73.282206259120599</v>
      </c>
      <c r="P96">
        <v>24.453694006991313</v>
      </c>
      <c r="Q96">
        <v>0</v>
      </c>
      <c r="R96">
        <v>9.3028094170475182</v>
      </c>
      <c r="S96">
        <v>11.57932817919075</v>
      </c>
      <c r="T96">
        <v>0</v>
      </c>
      <c r="U96">
        <v>51.75935271484925</v>
      </c>
      <c r="V96">
        <v>7.9671554019984621</v>
      </c>
      <c r="W96">
        <v>15.275754319793927</v>
      </c>
      <c r="X96">
        <v>44.942768144396105</v>
      </c>
      <c r="Y96">
        <v>0</v>
      </c>
      <c r="Z96">
        <v>5.7568579199999999</v>
      </c>
      <c r="AA96">
        <v>0</v>
      </c>
      <c r="AB96">
        <v>0</v>
      </c>
      <c r="AC96">
        <v>0</v>
      </c>
      <c r="AD96">
        <v>4.0037560500000007</v>
      </c>
      <c r="AE96">
        <v>13.5249504</v>
      </c>
      <c r="AF96">
        <v>4.44243085</v>
      </c>
      <c r="AG96">
        <v>29.171027160000001</v>
      </c>
      <c r="AH96">
        <v>0</v>
      </c>
      <c r="AI96">
        <v>0</v>
      </c>
      <c r="AJ96">
        <v>0</v>
      </c>
      <c r="AK96">
        <v>22.964917079999996</v>
      </c>
      <c r="AL96">
        <v>1.7337999999999998</v>
      </c>
      <c r="AM96">
        <v>0</v>
      </c>
      <c r="AN96">
        <v>0</v>
      </c>
      <c r="AO96">
        <v>1.5494976000000003</v>
      </c>
      <c r="AP96">
        <v>2.5317684000000003</v>
      </c>
      <c r="AQ96">
        <v>0</v>
      </c>
      <c r="AR96">
        <v>8.7277823999999988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26.427712540912175</v>
      </c>
      <c r="BB96">
        <f t="shared" si="1"/>
        <v>651.20594148717987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256.16680175672826</v>
      </c>
      <c r="L97">
        <v>0</v>
      </c>
      <c r="M97">
        <v>31.890595238095234</v>
      </c>
      <c r="N97">
        <v>51.879906009880621</v>
      </c>
      <c r="O97">
        <v>73.282206259120599</v>
      </c>
      <c r="P97">
        <v>24.453694006991313</v>
      </c>
      <c r="Q97">
        <v>0</v>
      </c>
      <c r="R97">
        <v>9.3028094170475182</v>
      </c>
      <c r="S97">
        <v>11.57932817919075</v>
      </c>
      <c r="T97">
        <v>0</v>
      </c>
      <c r="U97">
        <v>51.75935271484925</v>
      </c>
      <c r="V97">
        <v>7.9671554019984621</v>
      </c>
      <c r="W97">
        <v>15.275754319793927</v>
      </c>
      <c r="X97">
        <v>44.942768144396105</v>
      </c>
      <c r="Y97">
        <v>0</v>
      </c>
      <c r="Z97">
        <v>5.7568579199999999</v>
      </c>
      <c r="AA97">
        <v>0</v>
      </c>
      <c r="AB97">
        <v>0</v>
      </c>
      <c r="AC97">
        <v>0</v>
      </c>
      <c r="AD97">
        <v>4.0037560500000007</v>
      </c>
      <c r="AE97">
        <v>0</v>
      </c>
      <c r="AF97">
        <v>4.44243085</v>
      </c>
      <c r="AG97">
        <v>29.171027160000001</v>
      </c>
      <c r="AH97">
        <v>0</v>
      </c>
      <c r="AI97">
        <v>0</v>
      </c>
      <c r="AJ97">
        <v>0</v>
      </c>
      <c r="AK97">
        <v>22.964917079999996</v>
      </c>
      <c r="AL97">
        <v>1.7337999999999998</v>
      </c>
      <c r="AM97">
        <v>0</v>
      </c>
      <c r="AN97">
        <v>0</v>
      </c>
      <c r="AO97">
        <v>1.5494976000000003</v>
      </c>
      <c r="AP97">
        <v>2.5317684000000003</v>
      </c>
      <c r="AQ97">
        <v>0</v>
      </c>
      <c r="AR97">
        <v>6.7882751999999993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25.824598694512176</v>
      </c>
      <c r="BB97">
        <f t="shared" si="1"/>
        <v>636.34459773357992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256.16680175672826</v>
      </c>
      <c r="L98">
        <v>0</v>
      </c>
      <c r="M98">
        <v>31.890595238095234</v>
      </c>
      <c r="N98">
        <v>51.879906009880621</v>
      </c>
      <c r="O98">
        <v>73.282206259120599</v>
      </c>
      <c r="P98">
        <v>24.453694006991313</v>
      </c>
      <c r="Q98">
        <v>0</v>
      </c>
      <c r="R98">
        <v>9.3098501291989653</v>
      </c>
      <c r="S98">
        <v>12.01688495545657</v>
      </c>
      <c r="T98">
        <v>0</v>
      </c>
      <c r="U98">
        <v>51.75935271484925</v>
      </c>
      <c r="V98">
        <v>7.9671554019984621</v>
      </c>
      <c r="W98">
        <v>15.275754319793927</v>
      </c>
      <c r="X98">
        <v>44.942768144396105</v>
      </c>
      <c r="Y98">
        <v>0</v>
      </c>
      <c r="Z98">
        <v>5.7568579199999999</v>
      </c>
      <c r="AA98">
        <v>0</v>
      </c>
      <c r="AB98">
        <v>0</v>
      </c>
      <c r="AC98">
        <v>0</v>
      </c>
      <c r="AD98">
        <v>4.0037560500000007</v>
      </c>
      <c r="AE98">
        <v>0</v>
      </c>
      <c r="AF98">
        <v>4.44243085</v>
      </c>
      <c r="AG98">
        <v>29.171027160000001</v>
      </c>
      <c r="AH98">
        <v>0</v>
      </c>
      <c r="AI98">
        <v>0</v>
      </c>
      <c r="AJ98">
        <v>0</v>
      </c>
      <c r="AK98">
        <v>22.964917079999996</v>
      </c>
      <c r="AL98">
        <v>1.7337999999999998</v>
      </c>
      <c r="AM98">
        <v>0</v>
      </c>
      <c r="AN98">
        <v>0</v>
      </c>
      <c r="AO98">
        <v>1.5494976000000003</v>
      </c>
      <c r="AP98">
        <v>2.5317684000000003</v>
      </c>
      <c r="AQ98">
        <v>0</v>
      </c>
      <c r="AR98">
        <v>6.7882751999999993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25.841937610580068</v>
      </c>
      <c r="BB98">
        <f t="shared" si="1"/>
        <v>636.7718563059293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3.1617705915312597E-7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5.9142395441709965</v>
      </c>
      <c r="L99">
        <f t="shared" si="2"/>
        <v>0</v>
      </c>
      <c r="M99">
        <f t="shared" si="2"/>
        <v>0.76537428571428534</v>
      </c>
      <c r="N99">
        <f t="shared" si="2"/>
        <v>1.2451177442371339</v>
      </c>
      <c r="O99">
        <f t="shared" si="2"/>
        <v>1.7587729502188933</v>
      </c>
      <c r="P99">
        <f t="shared" si="2"/>
        <v>0.59958704432694521</v>
      </c>
      <c r="Q99">
        <f t="shared" si="2"/>
        <v>0</v>
      </c>
      <c r="R99">
        <f t="shared" si="2"/>
        <v>0.21443148263256054</v>
      </c>
      <c r="S99">
        <f t="shared" si="2"/>
        <v>0.21283895498577343</v>
      </c>
      <c r="T99">
        <f t="shared" si="2"/>
        <v>0</v>
      </c>
      <c r="U99">
        <f t="shared" si="2"/>
        <v>1.3026289190849516</v>
      </c>
      <c r="V99">
        <f t="shared" si="2"/>
        <v>0.14700258168982122</v>
      </c>
      <c r="W99">
        <f t="shared" si="2"/>
        <v>0.3680180586923783</v>
      </c>
      <c r="X99">
        <f t="shared" si="2"/>
        <v>1.0818382055167821</v>
      </c>
      <c r="Y99">
        <f t="shared" si="2"/>
        <v>0</v>
      </c>
      <c r="Z99">
        <f t="shared" si="2"/>
        <v>4.8157643159999951E-2</v>
      </c>
      <c r="AA99">
        <f t="shared" si="2"/>
        <v>6.2453199096000014E-2</v>
      </c>
      <c r="AB99">
        <f t="shared" si="2"/>
        <v>8.3724051020000023E-2</v>
      </c>
      <c r="AC99">
        <f t="shared" si="2"/>
        <v>6.4847316123799986E-2</v>
      </c>
      <c r="AD99">
        <f t="shared" si="2"/>
        <v>0.11489039099999988</v>
      </c>
      <c r="AE99">
        <f t="shared" si="2"/>
        <v>0.18523884775759991</v>
      </c>
      <c r="AF99">
        <f t="shared" si="2"/>
        <v>0.12028735839999997</v>
      </c>
      <c r="AG99">
        <f t="shared" si="2"/>
        <v>0.70010465183999993</v>
      </c>
      <c r="AH99">
        <f t="shared" si="2"/>
        <v>0.40550903250000014</v>
      </c>
      <c r="AI99">
        <f t="shared" si="2"/>
        <v>3.5084610575000015E-2</v>
      </c>
      <c r="AJ99">
        <f t="shared" si="2"/>
        <v>0</v>
      </c>
      <c r="AK99">
        <f t="shared" si="2"/>
        <v>0.55115800992000052</v>
      </c>
      <c r="AL99">
        <f t="shared" si="2"/>
        <v>0.27480729999999953</v>
      </c>
      <c r="AM99">
        <f t="shared" si="2"/>
        <v>5.2456762195200006E-2</v>
      </c>
      <c r="AN99">
        <f t="shared" si="2"/>
        <v>0</v>
      </c>
      <c r="AO99">
        <f t="shared" si="2"/>
        <v>4.6710896399999903E-2</v>
      </c>
      <c r="AP99">
        <f t="shared" si="2"/>
        <v>6.5685324600000053E-2</v>
      </c>
      <c r="AQ99">
        <f t="shared" si="2"/>
        <v>0.24453520000000009</v>
      </c>
      <c r="AR99">
        <f t="shared" si="2"/>
        <v>0.19698120000000005</v>
      </c>
      <c r="AS99">
        <f t="shared" si="2"/>
        <v>0.15290210419200004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0.66359997690980754</v>
      </c>
      <c r="BB99">
        <f t="shared" si="1"/>
        <v>16.35178400931737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39.005355389779368</v>
      </c>
      <c r="L3">
        <v>0</v>
      </c>
      <c r="M3">
        <v>0</v>
      </c>
      <c r="N3">
        <v>30.000000064682695</v>
      </c>
      <c r="O3">
        <v>50.38501566055794</v>
      </c>
      <c r="P3">
        <v>62.236792360593256</v>
      </c>
      <c r="Q3">
        <v>0</v>
      </c>
      <c r="R3">
        <v>2.9966242909090912</v>
      </c>
      <c r="S3">
        <v>1.9997669211248157</v>
      </c>
      <c r="T3">
        <v>0</v>
      </c>
      <c r="U3">
        <v>275.80645161290317</v>
      </c>
      <c r="V3">
        <v>0.31192863267670923</v>
      </c>
      <c r="W3">
        <v>7.7857824972569833</v>
      </c>
      <c r="X3">
        <v>15.821628492487845</v>
      </c>
      <c r="Y3">
        <v>0</v>
      </c>
      <c r="Z3">
        <v>1.6646651999999997</v>
      </c>
      <c r="AA3">
        <v>0</v>
      </c>
      <c r="AB3">
        <v>0</v>
      </c>
      <c r="AC3">
        <v>0</v>
      </c>
      <c r="AD3">
        <v>2.07981046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0.59020000000000006</v>
      </c>
      <c r="AM3">
        <v>0</v>
      </c>
      <c r="AN3">
        <v>0</v>
      </c>
      <c r="AO3">
        <v>1.3068299999999997</v>
      </c>
      <c r="AP3">
        <v>2.602992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20.444564062816944</v>
      </c>
      <c r="BB3">
        <f>SUM(B3:AZ3)-BA3</f>
        <v>503.77502844015481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39.005355389779368</v>
      </c>
      <c r="L4">
        <v>0</v>
      </c>
      <c r="M4">
        <v>0</v>
      </c>
      <c r="N4">
        <v>30.000000064682695</v>
      </c>
      <c r="O4">
        <v>50.38501566055794</v>
      </c>
      <c r="P4">
        <v>62.236792360593256</v>
      </c>
      <c r="Q4">
        <v>0</v>
      </c>
      <c r="R4">
        <v>2.9966242909090912</v>
      </c>
      <c r="S4">
        <v>1.9997669211248157</v>
      </c>
      <c r="T4">
        <v>0</v>
      </c>
      <c r="U4">
        <v>275.80645161290317</v>
      </c>
      <c r="V4">
        <v>0</v>
      </c>
      <c r="W4">
        <v>7.7857824972569833</v>
      </c>
      <c r="X4">
        <v>15.821628492487845</v>
      </c>
      <c r="Y4">
        <v>0</v>
      </c>
      <c r="Z4">
        <v>1.6646651999999997</v>
      </c>
      <c r="AA4">
        <v>0</v>
      </c>
      <c r="AB4">
        <v>0</v>
      </c>
      <c r="AC4">
        <v>0</v>
      </c>
      <c r="AD4">
        <v>2.07981046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0.59020000000000006</v>
      </c>
      <c r="AM4">
        <v>0</v>
      </c>
      <c r="AN4">
        <v>0</v>
      </c>
      <c r="AO4">
        <v>1.3068299999999997</v>
      </c>
      <c r="AP4">
        <v>2.602992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20.432398836860976</v>
      </c>
      <c r="BB4">
        <f t="shared" ref="BB4:BB67" si="0">SUM(B4:AZ4)-BA4</f>
        <v>503.47526503343414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39.003296540577963</v>
      </c>
      <c r="L5">
        <v>0</v>
      </c>
      <c r="M5">
        <v>0</v>
      </c>
      <c r="N5">
        <v>30.000000064682695</v>
      </c>
      <c r="O5">
        <v>50.38501566055794</v>
      </c>
      <c r="P5">
        <v>62.236792360593256</v>
      </c>
      <c r="Q5">
        <v>0</v>
      </c>
      <c r="R5">
        <v>2.9966242909090912</v>
      </c>
      <c r="S5">
        <v>1.9997669211248157</v>
      </c>
      <c r="T5">
        <v>0</v>
      </c>
      <c r="U5">
        <v>275.80645161290317</v>
      </c>
      <c r="V5">
        <v>0</v>
      </c>
      <c r="W5">
        <v>7.7857824972569833</v>
      </c>
      <c r="X5">
        <v>15.821628492487845</v>
      </c>
      <c r="Y5">
        <v>0</v>
      </c>
      <c r="Z5">
        <v>1.6646651999999997</v>
      </c>
      <c r="AA5">
        <v>0</v>
      </c>
      <c r="AB5">
        <v>0</v>
      </c>
      <c r="AC5">
        <v>0</v>
      </c>
      <c r="AD5">
        <v>2.07981046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2.9510000000000005</v>
      </c>
      <c r="AM5">
        <v>0</v>
      </c>
      <c r="AN5">
        <v>0</v>
      </c>
      <c r="AO5">
        <v>1.3068299999999997</v>
      </c>
      <c r="AP5">
        <v>2.602992</v>
      </c>
      <c r="AQ5">
        <v>0</v>
      </c>
      <c r="AR5">
        <v>2.8041599999999995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20.240047891312692</v>
      </c>
      <c r="BB5">
        <f t="shared" si="0"/>
        <v>498.73554112978098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39.003296540577963</v>
      </c>
      <c r="L6">
        <v>0</v>
      </c>
      <c r="M6">
        <v>0</v>
      </c>
      <c r="N6">
        <v>30.000000064682695</v>
      </c>
      <c r="O6">
        <v>50.38501566055794</v>
      </c>
      <c r="P6">
        <v>62.236792360593256</v>
      </c>
      <c r="Q6">
        <v>0</v>
      </c>
      <c r="R6">
        <v>2.9966242909090912</v>
      </c>
      <c r="S6">
        <v>1.9997669211248157</v>
      </c>
      <c r="T6">
        <v>0</v>
      </c>
      <c r="U6">
        <v>275.80645161290317</v>
      </c>
      <c r="V6">
        <v>0</v>
      </c>
      <c r="W6">
        <v>7.7857824972569833</v>
      </c>
      <c r="X6">
        <v>15.821628492487845</v>
      </c>
      <c r="Y6">
        <v>0</v>
      </c>
      <c r="Z6">
        <v>1.6646651999999997</v>
      </c>
      <c r="AA6">
        <v>0</v>
      </c>
      <c r="AB6">
        <v>0</v>
      </c>
      <c r="AC6">
        <v>0</v>
      </c>
      <c r="AD6">
        <v>2.07981046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5.902000000000001</v>
      </c>
      <c r="AM6">
        <v>0</v>
      </c>
      <c r="AN6">
        <v>0</v>
      </c>
      <c r="AO6">
        <v>1.3068299999999997</v>
      </c>
      <c r="AP6">
        <v>2.602992</v>
      </c>
      <c r="AQ6">
        <v>0</v>
      </c>
      <c r="AR6">
        <v>2.8041599999999995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20.355136891312693</v>
      </c>
      <c r="BB6">
        <f t="shared" si="0"/>
        <v>501.57145212978105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39.003296540577963</v>
      </c>
      <c r="L7">
        <v>0</v>
      </c>
      <c r="M7">
        <v>0</v>
      </c>
      <c r="N7">
        <v>30.000000064682695</v>
      </c>
      <c r="O7">
        <v>50.38501566055794</v>
      </c>
      <c r="P7">
        <v>62.236792360593256</v>
      </c>
      <c r="Q7">
        <v>0</v>
      </c>
      <c r="R7">
        <v>2.9966242909090912</v>
      </c>
      <c r="S7">
        <v>1.9997669211248157</v>
      </c>
      <c r="T7">
        <v>0</v>
      </c>
      <c r="U7">
        <v>284.69210549120425</v>
      </c>
      <c r="V7">
        <v>0</v>
      </c>
      <c r="W7">
        <v>7.7857824972569833</v>
      </c>
      <c r="X7">
        <v>15.821628492487845</v>
      </c>
      <c r="Y7">
        <v>0</v>
      </c>
      <c r="Z7">
        <v>1.6646651999999997</v>
      </c>
      <c r="AA7">
        <v>0</v>
      </c>
      <c r="AB7">
        <v>0</v>
      </c>
      <c r="AC7">
        <v>0</v>
      </c>
      <c r="AD7">
        <v>2.07981046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17.706000000000003</v>
      </c>
      <c r="AM7">
        <v>0</v>
      </c>
      <c r="AN7">
        <v>0</v>
      </c>
      <c r="AO7">
        <v>1.3068299999999997</v>
      </c>
      <c r="AP7">
        <v>1.4641829999999998</v>
      </c>
      <c r="AQ7">
        <v>0</v>
      </c>
      <c r="AR7">
        <v>3.364992</v>
      </c>
      <c r="AS7">
        <v>2.7334464000000001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21.002239198566492</v>
      </c>
      <c r="BB7">
        <f t="shared" si="0"/>
        <v>517.51671446082844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39.000902440902429</v>
      </c>
      <c r="L8">
        <v>0</v>
      </c>
      <c r="M8">
        <v>0</v>
      </c>
      <c r="N8">
        <v>30.000000064682695</v>
      </c>
      <c r="O8">
        <v>50.38501566055794</v>
      </c>
      <c r="P8">
        <v>62.236792360593256</v>
      </c>
      <c r="Q8">
        <v>0</v>
      </c>
      <c r="R8">
        <v>2.9966242909090912</v>
      </c>
      <c r="S8">
        <v>1.9997669211248157</v>
      </c>
      <c r="T8">
        <v>0</v>
      </c>
      <c r="U8">
        <v>289.1363163371488</v>
      </c>
      <c r="V8">
        <v>0</v>
      </c>
      <c r="W8">
        <v>7.7857824972569833</v>
      </c>
      <c r="X8">
        <v>15.821628492487845</v>
      </c>
      <c r="Y8">
        <v>0</v>
      </c>
      <c r="Z8">
        <v>1.6646651999999997</v>
      </c>
      <c r="AA8">
        <v>0</v>
      </c>
      <c r="AB8">
        <v>0</v>
      </c>
      <c r="AC8">
        <v>0</v>
      </c>
      <c r="AD8">
        <v>2.07981046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17.706000000000003</v>
      </c>
      <c r="AM8">
        <v>0</v>
      </c>
      <c r="AN8">
        <v>0</v>
      </c>
      <c r="AO8">
        <v>1.3068299999999997</v>
      </c>
      <c r="AP8">
        <v>1.4641829999999998</v>
      </c>
      <c r="AQ8">
        <v>0</v>
      </c>
      <c r="AR8">
        <v>3.364992</v>
      </c>
      <c r="AS8">
        <v>2.7334464000000001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21.17547005167097</v>
      </c>
      <c r="BB8">
        <f t="shared" si="0"/>
        <v>521.78530035399308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39.001488989358165</v>
      </c>
      <c r="L9">
        <v>0</v>
      </c>
      <c r="M9">
        <v>0</v>
      </c>
      <c r="N9">
        <v>30.000000064682695</v>
      </c>
      <c r="O9">
        <v>50.38501566055794</v>
      </c>
      <c r="P9">
        <v>62.236792360593256</v>
      </c>
      <c r="Q9">
        <v>0</v>
      </c>
      <c r="R9">
        <v>2.9966242909090912</v>
      </c>
      <c r="S9">
        <v>1.9997669211248157</v>
      </c>
      <c r="T9">
        <v>0</v>
      </c>
      <c r="U9">
        <v>289.1363163371488</v>
      </c>
      <c r="V9">
        <v>0</v>
      </c>
      <c r="W9">
        <v>7.7857824972569833</v>
      </c>
      <c r="X9">
        <v>15.821628492487845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17.706000000000003</v>
      </c>
      <c r="AM9">
        <v>0</v>
      </c>
      <c r="AN9">
        <v>0</v>
      </c>
      <c r="AO9">
        <v>1.3068299999999997</v>
      </c>
      <c r="AP9">
        <v>1.4641829999999998</v>
      </c>
      <c r="AQ9">
        <v>0</v>
      </c>
      <c r="AR9">
        <v>3.364992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21.110571035060744</v>
      </c>
      <c r="BB9">
        <f t="shared" si="0"/>
        <v>520.18612071905898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39.003318362729146</v>
      </c>
      <c r="L10">
        <v>0</v>
      </c>
      <c r="M10">
        <v>0</v>
      </c>
      <c r="N10">
        <v>30.000000064682695</v>
      </c>
      <c r="O10">
        <v>50.38501566055794</v>
      </c>
      <c r="P10">
        <v>62.236792360593256</v>
      </c>
      <c r="Q10">
        <v>0</v>
      </c>
      <c r="R10">
        <v>2.9966242909090912</v>
      </c>
      <c r="S10">
        <v>1.9997669211248157</v>
      </c>
      <c r="T10">
        <v>0</v>
      </c>
      <c r="U10">
        <v>289.1363163371488</v>
      </c>
      <c r="V10">
        <v>0</v>
      </c>
      <c r="W10">
        <v>7.7857824972569833</v>
      </c>
      <c r="X10">
        <v>15.821628492487845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17.706000000000003</v>
      </c>
      <c r="AM10">
        <v>0</v>
      </c>
      <c r="AN10">
        <v>0</v>
      </c>
      <c r="AO10">
        <v>1.3068299999999997</v>
      </c>
      <c r="AP10">
        <v>1.4641829999999998</v>
      </c>
      <c r="AQ10">
        <v>0</v>
      </c>
      <c r="AR10">
        <v>3.364992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21.110642380622217</v>
      </c>
      <c r="BB10">
        <f t="shared" si="0"/>
        <v>520.18787874686836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39.000846402788149</v>
      </c>
      <c r="L11">
        <v>0</v>
      </c>
      <c r="M11">
        <v>0</v>
      </c>
      <c r="N11">
        <v>30.000000064682695</v>
      </c>
      <c r="O11">
        <v>50.38501566055794</v>
      </c>
      <c r="P11">
        <v>62.236792360593256</v>
      </c>
      <c r="Q11">
        <v>0</v>
      </c>
      <c r="R11">
        <v>3.1217480830607385</v>
      </c>
      <c r="S11">
        <v>3.5166134319352458</v>
      </c>
      <c r="T11">
        <v>0</v>
      </c>
      <c r="U11">
        <v>289.1363163371488</v>
      </c>
      <c r="V11">
        <v>0</v>
      </c>
      <c r="W11">
        <v>5.0086669798596297</v>
      </c>
      <c r="X11">
        <v>18.013984469156199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5.902000000000001</v>
      </c>
      <c r="AM11">
        <v>0</v>
      </c>
      <c r="AN11">
        <v>0</v>
      </c>
      <c r="AO11">
        <v>1.3068299999999997</v>
      </c>
      <c r="AP11">
        <v>1.4641829999999998</v>
      </c>
      <c r="AQ11">
        <v>0</v>
      </c>
      <c r="AR11">
        <v>4.2062399999999993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20.724229887780979</v>
      </c>
      <c r="BB11">
        <f t="shared" si="0"/>
        <v>510.66627804200175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39.000846402788149</v>
      </c>
      <c r="L12">
        <v>0</v>
      </c>
      <c r="M12">
        <v>0</v>
      </c>
      <c r="N12">
        <v>30.000000064682695</v>
      </c>
      <c r="O12">
        <v>50.38501566055794</v>
      </c>
      <c r="P12">
        <v>62.236792360593256</v>
      </c>
      <c r="Q12">
        <v>0</v>
      </c>
      <c r="R12">
        <v>3.1217480830607385</v>
      </c>
      <c r="S12">
        <v>3.5166134319352458</v>
      </c>
      <c r="T12">
        <v>0</v>
      </c>
      <c r="U12">
        <v>289.1363163371488</v>
      </c>
      <c r="V12">
        <v>0</v>
      </c>
      <c r="W12">
        <v>5.0060588987919816</v>
      </c>
      <c r="X12">
        <v>18.013984469156199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2.9510000000000005</v>
      </c>
      <c r="AM12">
        <v>0</v>
      </c>
      <c r="AN12">
        <v>0</v>
      </c>
      <c r="AO12">
        <v>1.3068299999999997</v>
      </c>
      <c r="AP12">
        <v>1.4641829999999998</v>
      </c>
      <c r="AQ12">
        <v>0</v>
      </c>
      <c r="AR12">
        <v>4.2062399999999993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20.609039254333432</v>
      </c>
      <c r="BB12">
        <f t="shared" si="0"/>
        <v>507.8278605943816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39.000846402788149</v>
      </c>
      <c r="L13">
        <v>0</v>
      </c>
      <c r="M13">
        <v>0</v>
      </c>
      <c r="N13">
        <v>30.000000064682695</v>
      </c>
      <c r="O13">
        <v>50.38501566055794</v>
      </c>
      <c r="P13">
        <v>62.236792360593256</v>
      </c>
      <c r="Q13">
        <v>0</v>
      </c>
      <c r="R13">
        <v>3.1217480830607385</v>
      </c>
      <c r="S13">
        <v>3.5166134319352458</v>
      </c>
      <c r="T13">
        <v>0</v>
      </c>
      <c r="U13">
        <v>293.58793383568167</v>
      </c>
      <c r="V13">
        <v>0</v>
      </c>
      <c r="W13">
        <v>5.0060588987919816</v>
      </c>
      <c r="X13">
        <v>18.013984469156199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0.59020000000000006</v>
      </c>
      <c r="AM13">
        <v>0</v>
      </c>
      <c r="AN13">
        <v>0</v>
      </c>
      <c r="AO13">
        <v>1.3068299999999997</v>
      </c>
      <c r="AP13">
        <v>2.602992</v>
      </c>
      <c r="AQ13">
        <v>0</v>
      </c>
      <c r="AR13">
        <v>4.2062399999999993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20.734994560776222</v>
      </c>
      <c r="BB13">
        <f t="shared" si="0"/>
        <v>510.93153178647157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39.000846402788149</v>
      </c>
      <c r="L14">
        <v>0</v>
      </c>
      <c r="M14">
        <v>0</v>
      </c>
      <c r="N14">
        <v>30.000000064682695</v>
      </c>
      <c r="O14">
        <v>50.38501566055794</v>
      </c>
      <c r="P14">
        <v>62.236792360593256</v>
      </c>
      <c r="Q14">
        <v>0</v>
      </c>
      <c r="R14">
        <v>3.1217480830607385</v>
      </c>
      <c r="S14">
        <v>3.5166134319352458</v>
      </c>
      <c r="T14">
        <v>0</v>
      </c>
      <c r="U14">
        <v>298.02289281997918</v>
      </c>
      <c r="V14">
        <v>0</v>
      </c>
      <c r="W14">
        <v>5.0060588987919816</v>
      </c>
      <c r="X14">
        <v>17.999306973684213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0.59020000000000006</v>
      </c>
      <c r="AM14">
        <v>0</v>
      </c>
      <c r="AN14">
        <v>0</v>
      </c>
      <c r="AO14">
        <v>1.3068299999999997</v>
      </c>
      <c r="AP14">
        <v>2.602992</v>
      </c>
      <c r="AQ14">
        <v>0</v>
      </c>
      <c r="AR14">
        <v>4.2062399999999993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20.907385486744495</v>
      </c>
      <c r="BB14">
        <f t="shared" si="0"/>
        <v>515.17942234932889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39.000846402788149</v>
      </c>
      <c r="L15">
        <v>0</v>
      </c>
      <c r="M15">
        <v>0</v>
      </c>
      <c r="N15">
        <v>30.000000064682695</v>
      </c>
      <c r="O15">
        <v>50.38501566055794</v>
      </c>
      <c r="P15">
        <v>62.236792360593256</v>
      </c>
      <c r="Q15">
        <v>0</v>
      </c>
      <c r="R15">
        <v>3.1217480830607385</v>
      </c>
      <c r="S15">
        <v>3.5166134319352458</v>
      </c>
      <c r="T15">
        <v>0</v>
      </c>
      <c r="U15">
        <v>298.02289281997918</v>
      </c>
      <c r="V15">
        <v>0</v>
      </c>
      <c r="W15">
        <v>5.0060588987919816</v>
      </c>
      <c r="X15">
        <v>17.999306973684213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0.59020000000000006</v>
      </c>
      <c r="AM15">
        <v>0</v>
      </c>
      <c r="AN15">
        <v>0</v>
      </c>
      <c r="AO15">
        <v>1.3068299999999997</v>
      </c>
      <c r="AP15">
        <v>2.602992</v>
      </c>
      <c r="AQ15">
        <v>0</v>
      </c>
      <c r="AR15">
        <v>10.094975999999999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21.137046190744492</v>
      </c>
      <c r="BB15">
        <f t="shared" si="0"/>
        <v>520.83849764532886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39.000846402788149</v>
      </c>
      <c r="L16">
        <v>0</v>
      </c>
      <c r="M16">
        <v>0</v>
      </c>
      <c r="N16">
        <v>30.000000064682695</v>
      </c>
      <c r="O16">
        <v>50.38501566055794</v>
      </c>
      <c r="P16">
        <v>62.236792360593256</v>
      </c>
      <c r="Q16">
        <v>0</v>
      </c>
      <c r="R16">
        <v>3.1217480830607385</v>
      </c>
      <c r="S16">
        <v>3.5166134319352458</v>
      </c>
      <c r="T16">
        <v>0</v>
      </c>
      <c r="U16">
        <v>298.02289281997918</v>
      </c>
      <c r="V16">
        <v>0</v>
      </c>
      <c r="W16">
        <v>5.0060588987919816</v>
      </c>
      <c r="X16">
        <v>17.999306973684213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0.59020000000000006</v>
      </c>
      <c r="AM16">
        <v>0</v>
      </c>
      <c r="AN16">
        <v>0</v>
      </c>
      <c r="AO16">
        <v>1.3068299999999997</v>
      </c>
      <c r="AP16">
        <v>1.4641829999999998</v>
      </c>
      <c r="AQ16">
        <v>0</v>
      </c>
      <c r="AR16">
        <v>10.094975999999999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21.092632766744494</v>
      </c>
      <c r="BB16">
        <f t="shared" si="0"/>
        <v>519.74410206932896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39.000846402788149</v>
      </c>
      <c r="L17">
        <v>0</v>
      </c>
      <c r="M17">
        <v>0</v>
      </c>
      <c r="N17">
        <v>30.000000064682695</v>
      </c>
      <c r="O17">
        <v>50.38501566055794</v>
      </c>
      <c r="P17">
        <v>62.236792360593256</v>
      </c>
      <c r="Q17">
        <v>0</v>
      </c>
      <c r="R17">
        <v>3.1207847826086961</v>
      </c>
      <c r="S17">
        <v>3.3992909794832822</v>
      </c>
      <c r="T17">
        <v>0</v>
      </c>
      <c r="U17">
        <v>298.02289281997918</v>
      </c>
      <c r="V17">
        <v>0</v>
      </c>
      <c r="W17">
        <v>5.0060588987919816</v>
      </c>
      <c r="X17">
        <v>17.998905407440883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0.59020000000000006</v>
      </c>
      <c r="AM17">
        <v>0</v>
      </c>
      <c r="AN17">
        <v>0</v>
      </c>
      <c r="AO17">
        <v>1.3068299999999997</v>
      </c>
      <c r="AP17">
        <v>1.4641829999999998</v>
      </c>
      <c r="AQ17">
        <v>0</v>
      </c>
      <c r="AR17">
        <v>2.8041599999999995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20.803662294652682</v>
      </c>
      <c r="BB17">
        <f t="shared" si="0"/>
        <v>512.62356922227343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39.000846402788149</v>
      </c>
      <c r="L18">
        <v>0</v>
      </c>
      <c r="M18">
        <v>0</v>
      </c>
      <c r="N18">
        <v>30.000000064682695</v>
      </c>
      <c r="O18">
        <v>50.38501566055794</v>
      </c>
      <c r="P18">
        <v>62.236792360593256</v>
      </c>
      <c r="Q18">
        <v>0</v>
      </c>
      <c r="R18">
        <v>3.1207847826086961</v>
      </c>
      <c r="S18">
        <v>3.3992909794832822</v>
      </c>
      <c r="T18">
        <v>0</v>
      </c>
      <c r="U18">
        <v>298.02289281997918</v>
      </c>
      <c r="V18">
        <v>0</v>
      </c>
      <c r="W18">
        <v>5.0060588987919816</v>
      </c>
      <c r="X18">
        <v>17.998905407440883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0.59020000000000006</v>
      </c>
      <c r="AM18">
        <v>0</v>
      </c>
      <c r="AN18">
        <v>0</v>
      </c>
      <c r="AO18">
        <v>1.3068299999999997</v>
      </c>
      <c r="AP18">
        <v>1.4641829999999998</v>
      </c>
      <c r="AQ18">
        <v>0</v>
      </c>
      <c r="AR18">
        <v>2.8041599999999995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20.803662294652682</v>
      </c>
      <c r="BB18">
        <f t="shared" si="0"/>
        <v>512.62356922227343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39.004575336140611</v>
      </c>
      <c r="L19">
        <v>0</v>
      </c>
      <c r="M19">
        <v>0</v>
      </c>
      <c r="N19">
        <v>30.000000064682695</v>
      </c>
      <c r="O19">
        <v>50.38501566055794</v>
      </c>
      <c r="P19">
        <v>62.236792360593256</v>
      </c>
      <c r="Q19">
        <v>0</v>
      </c>
      <c r="R19">
        <v>2.9966242909090912</v>
      </c>
      <c r="S19">
        <v>1.9997669211248157</v>
      </c>
      <c r="T19">
        <v>0</v>
      </c>
      <c r="U19">
        <v>302.2996878251821</v>
      </c>
      <c r="V19">
        <v>0</v>
      </c>
      <c r="W19">
        <v>5.0060588987919816</v>
      </c>
      <c r="X19">
        <v>18.003500316894595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0.59020000000000006</v>
      </c>
      <c r="AM19">
        <v>0</v>
      </c>
      <c r="AN19">
        <v>0</v>
      </c>
      <c r="AO19">
        <v>1.3068299999999997</v>
      </c>
      <c r="AP19">
        <v>1.4641829999999998</v>
      </c>
      <c r="AQ19">
        <v>0</v>
      </c>
      <c r="AR19">
        <v>3.364992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20.93323058105911</v>
      </c>
      <c r="BB19">
        <f t="shared" si="0"/>
        <v>515.81626723381805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39.002836202987595</v>
      </c>
      <c r="L20">
        <v>0</v>
      </c>
      <c r="M20">
        <v>0</v>
      </c>
      <c r="N20">
        <v>30.000000064682695</v>
      </c>
      <c r="O20">
        <v>50.38501566055794</v>
      </c>
      <c r="P20">
        <v>62.236792360593256</v>
      </c>
      <c r="Q20">
        <v>0</v>
      </c>
      <c r="R20">
        <v>2.9966242909090912</v>
      </c>
      <c r="S20">
        <v>1.9997669211248157</v>
      </c>
      <c r="T20">
        <v>0</v>
      </c>
      <c r="U20">
        <v>306.74143408670477</v>
      </c>
      <c r="V20">
        <v>0</v>
      </c>
      <c r="W20">
        <v>5.0060588987919816</v>
      </c>
      <c r="X20">
        <v>18.013984469156199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1.3068299999999997</v>
      </c>
      <c r="AP20">
        <v>1.4641829999999998</v>
      </c>
      <c r="AQ20">
        <v>0</v>
      </c>
      <c r="AR20">
        <v>3.364992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21.106799794448474</v>
      </c>
      <c r="BB20">
        <f t="shared" si="0"/>
        <v>520.09318930105997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39.005355389779368</v>
      </c>
      <c r="L21">
        <v>0</v>
      </c>
      <c r="M21">
        <v>0</v>
      </c>
      <c r="N21">
        <v>30.000000064682695</v>
      </c>
      <c r="O21">
        <v>50.38501566055794</v>
      </c>
      <c r="P21">
        <v>62.236792360593256</v>
      </c>
      <c r="Q21">
        <v>0</v>
      </c>
      <c r="R21">
        <v>2.9966242909090912</v>
      </c>
      <c r="S21">
        <v>1.9997669211248157</v>
      </c>
      <c r="T21">
        <v>0</v>
      </c>
      <c r="U21">
        <v>306.74143408670477</v>
      </c>
      <c r="V21">
        <v>0</v>
      </c>
      <c r="W21">
        <v>5.0086669798596297</v>
      </c>
      <c r="X21">
        <v>18.013984469156199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1.3068299999999997</v>
      </c>
      <c r="AP21">
        <v>1.4641829999999998</v>
      </c>
      <c r="AQ21">
        <v>0</v>
      </c>
      <c r="AR21">
        <v>3.364992</v>
      </c>
      <c r="AS21">
        <v>3.0751271999999998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21.129483105210326</v>
      </c>
      <c r="BB21">
        <f t="shared" si="0"/>
        <v>520.65213136815748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39.005355389779368</v>
      </c>
      <c r="L22">
        <v>0</v>
      </c>
      <c r="M22">
        <v>0</v>
      </c>
      <c r="N22">
        <v>30.000000064682695</v>
      </c>
      <c r="O22">
        <v>50.38501566055794</v>
      </c>
      <c r="P22">
        <v>62.236792360593256</v>
      </c>
      <c r="Q22">
        <v>0</v>
      </c>
      <c r="R22">
        <v>2.9966242909090912</v>
      </c>
      <c r="S22">
        <v>1.9997669211248157</v>
      </c>
      <c r="T22">
        <v>0</v>
      </c>
      <c r="U22">
        <v>306.74143408670477</v>
      </c>
      <c r="V22">
        <v>0</v>
      </c>
      <c r="W22">
        <v>5.0086669798596297</v>
      </c>
      <c r="X22">
        <v>18.013984469156199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2.3146277699999995</v>
      </c>
      <c r="AE22">
        <v>0</v>
      </c>
      <c r="AF22">
        <v>0</v>
      </c>
      <c r="AG22">
        <v>0</v>
      </c>
      <c r="AH22">
        <v>5.9401746300000013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1.3068299999999997</v>
      </c>
      <c r="AP22">
        <v>1.4641829999999998</v>
      </c>
      <c r="AQ22">
        <v>0</v>
      </c>
      <c r="AR22">
        <v>3.364992</v>
      </c>
      <c r="AS22">
        <v>3.0751271999999998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21.361149890910326</v>
      </c>
      <c r="BB22">
        <f t="shared" si="0"/>
        <v>526.3606392124575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39.005355389779368</v>
      </c>
      <c r="L23">
        <v>0</v>
      </c>
      <c r="M23">
        <v>0</v>
      </c>
      <c r="N23">
        <v>30.000000064682695</v>
      </c>
      <c r="O23">
        <v>50.38501566055794</v>
      </c>
      <c r="P23">
        <v>62.236792360593256</v>
      </c>
      <c r="Q23">
        <v>0</v>
      </c>
      <c r="R23">
        <v>2.9966242909090912</v>
      </c>
      <c r="S23">
        <v>1.9997669211248157</v>
      </c>
      <c r="T23">
        <v>0</v>
      </c>
      <c r="U23">
        <v>306.74143408670477</v>
      </c>
      <c r="V23">
        <v>0</v>
      </c>
      <c r="W23">
        <v>8.8375226115107921</v>
      </c>
      <c r="X23">
        <v>26.640071942446049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2.3146277699999995</v>
      </c>
      <c r="AE23">
        <v>0</v>
      </c>
      <c r="AF23">
        <v>0</v>
      </c>
      <c r="AG23">
        <v>0</v>
      </c>
      <c r="AH23">
        <v>11.880349260000003</v>
      </c>
      <c r="AI23">
        <v>0</v>
      </c>
      <c r="AJ23">
        <v>0</v>
      </c>
      <c r="AK23">
        <v>13.278014279999999</v>
      </c>
      <c r="AL23">
        <v>0.59020000000000006</v>
      </c>
      <c r="AM23">
        <v>0</v>
      </c>
      <c r="AN23">
        <v>0</v>
      </c>
      <c r="AO23">
        <v>1.3068299999999997</v>
      </c>
      <c r="AP23">
        <v>1.4641829999999998</v>
      </c>
      <c r="AQ23">
        <v>0</v>
      </c>
      <c r="AR23">
        <v>4.2062399999999993</v>
      </c>
      <c r="AS23">
        <v>3.0751271999999998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22.111368064342695</v>
      </c>
      <c r="BB23">
        <f t="shared" si="0"/>
        <v>544.84678677396596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39.005355389779368</v>
      </c>
      <c r="L24">
        <v>0</v>
      </c>
      <c r="M24">
        <v>0</v>
      </c>
      <c r="N24">
        <v>30.000000064682695</v>
      </c>
      <c r="O24">
        <v>50.38501566055794</v>
      </c>
      <c r="P24">
        <v>62.236792360593256</v>
      </c>
      <c r="Q24">
        <v>0</v>
      </c>
      <c r="R24">
        <v>2.9966242909090912</v>
      </c>
      <c r="S24">
        <v>1.9997669211248157</v>
      </c>
      <c r="T24">
        <v>0</v>
      </c>
      <c r="U24">
        <v>306.74143408670477</v>
      </c>
      <c r="V24">
        <v>0</v>
      </c>
      <c r="W24">
        <v>8.8375226115107921</v>
      </c>
      <c r="X24">
        <v>26.640071942446049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2.3146277699999995</v>
      </c>
      <c r="AE24">
        <v>3.1285113600000001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0.59020000000000006</v>
      </c>
      <c r="AM24">
        <v>0</v>
      </c>
      <c r="AN24">
        <v>0</v>
      </c>
      <c r="AO24">
        <v>1.3068299999999997</v>
      </c>
      <c r="AP24">
        <v>1.4641829999999998</v>
      </c>
      <c r="AQ24">
        <v>0</v>
      </c>
      <c r="AR24">
        <v>4.2062399999999993</v>
      </c>
      <c r="AS24">
        <v>3.0751271999999998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22.465046743442702</v>
      </c>
      <c r="BB24">
        <f t="shared" si="0"/>
        <v>553.56179408486594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39.005355389779368</v>
      </c>
      <c r="L25">
        <v>0</v>
      </c>
      <c r="M25">
        <v>0</v>
      </c>
      <c r="N25">
        <v>30.000000064682695</v>
      </c>
      <c r="O25">
        <v>50.38501566055794</v>
      </c>
      <c r="P25">
        <v>62.236792360593256</v>
      </c>
      <c r="Q25">
        <v>0</v>
      </c>
      <c r="R25">
        <v>2.9960761061946908</v>
      </c>
      <c r="S25">
        <v>2.0003747757339529</v>
      </c>
      <c r="T25">
        <v>0</v>
      </c>
      <c r="U25">
        <v>306.74143408670477</v>
      </c>
      <c r="V25">
        <v>0</v>
      </c>
      <c r="W25">
        <v>8.8375226115107921</v>
      </c>
      <c r="X25">
        <v>26.640071942446049</v>
      </c>
      <c r="Y25">
        <v>0</v>
      </c>
      <c r="Z25">
        <v>0</v>
      </c>
      <c r="AA25">
        <v>0</v>
      </c>
      <c r="AB25">
        <v>3.3189071999999999</v>
      </c>
      <c r="AC25">
        <v>2.457638904</v>
      </c>
      <c r="AD25">
        <v>2.3146277699999995</v>
      </c>
      <c r="AE25">
        <v>3.910639199999999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0.59020000000000006</v>
      </c>
      <c r="AM25">
        <v>0</v>
      </c>
      <c r="AN25">
        <v>0</v>
      </c>
      <c r="AO25">
        <v>1.1948160000000001</v>
      </c>
      <c r="AP25">
        <v>1.4641829999999998</v>
      </c>
      <c r="AQ25">
        <v>0</v>
      </c>
      <c r="AR25">
        <v>4.2062399999999993</v>
      </c>
      <c r="AS25">
        <v>3.0751271999999998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22.948135706599519</v>
      </c>
      <c r="BB25">
        <f t="shared" si="0"/>
        <v>565.46559936560391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38.999619752229584</v>
      </c>
      <c r="L26">
        <v>0</v>
      </c>
      <c r="M26">
        <v>0</v>
      </c>
      <c r="N26">
        <v>30.000000064682695</v>
      </c>
      <c r="O26">
        <v>50.38501566055794</v>
      </c>
      <c r="P26">
        <v>62.236792360593256</v>
      </c>
      <c r="Q26">
        <v>0</v>
      </c>
      <c r="R26">
        <v>2.9960761061946908</v>
      </c>
      <c r="S26">
        <v>2.0003747757339529</v>
      </c>
      <c r="T26">
        <v>0</v>
      </c>
      <c r="U26">
        <v>306.74143408670477</v>
      </c>
      <c r="V26">
        <v>0</v>
      </c>
      <c r="W26">
        <v>8.8375226115107921</v>
      </c>
      <c r="X26">
        <v>26.640071942446049</v>
      </c>
      <c r="Y26">
        <v>0</v>
      </c>
      <c r="Z26">
        <v>0</v>
      </c>
      <c r="AA26">
        <v>0</v>
      </c>
      <c r="AB26">
        <v>3.3189071999999999</v>
      </c>
      <c r="AC26">
        <v>4.9152778079999999</v>
      </c>
      <c r="AD26">
        <v>2.3146277699999995</v>
      </c>
      <c r="AE26">
        <v>7.821278399999998</v>
      </c>
      <c r="AF26">
        <v>0</v>
      </c>
      <c r="AG26">
        <v>0</v>
      </c>
      <c r="AH26">
        <v>29.70087315</v>
      </c>
      <c r="AI26">
        <v>0</v>
      </c>
      <c r="AJ26">
        <v>0</v>
      </c>
      <c r="AK26">
        <v>13.278014279999999</v>
      </c>
      <c r="AL26">
        <v>0.59020000000000006</v>
      </c>
      <c r="AM26">
        <v>1.3203247199999999</v>
      </c>
      <c r="AN26">
        <v>0</v>
      </c>
      <c r="AO26">
        <v>1.1948160000000001</v>
      </c>
      <c r="AP26">
        <v>1.4641829999999998</v>
      </c>
      <c r="AQ26">
        <v>0</v>
      </c>
      <c r="AR26">
        <v>4.2062399999999993</v>
      </c>
      <c r="AS26">
        <v>3.0751271999999998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23.479434469093231</v>
      </c>
      <c r="BB26">
        <f t="shared" si="0"/>
        <v>578.55734241956054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38.999619752229584</v>
      </c>
      <c r="L27">
        <v>0</v>
      </c>
      <c r="M27">
        <v>0</v>
      </c>
      <c r="N27">
        <v>30.000000064682695</v>
      </c>
      <c r="O27">
        <v>50.38501566055794</v>
      </c>
      <c r="P27">
        <v>62.236792360593256</v>
      </c>
      <c r="Q27">
        <v>0</v>
      </c>
      <c r="R27">
        <v>5.3786527736867944</v>
      </c>
      <c r="S27">
        <v>6.7003944773175546</v>
      </c>
      <c r="T27">
        <v>0</v>
      </c>
      <c r="U27">
        <v>306.74143408670477</v>
      </c>
      <c r="V27">
        <v>4.607894473623853</v>
      </c>
      <c r="W27">
        <v>8.8375226115107921</v>
      </c>
      <c r="X27">
        <v>26.640071942446049</v>
      </c>
      <c r="Y27">
        <v>0</v>
      </c>
      <c r="Z27">
        <v>1.6646651999999997</v>
      </c>
      <c r="AA27">
        <v>3.5685374399999996</v>
      </c>
      <c r="AB27">
        <v>6.6716807999999999</v>
      </c>
      <c r="AC27">
        <v>7.3803545018999994</v>
      </c>
      <c r="AD27">
        <v>4.6292555399999991</v>
      </c>
      <c r="AE27">
        <v>12.546634099999997</v>
      </c>
      <c r="AF27">
        <v>0</v>
      </c>
      <c r="AG27">
        <v>0</v>
      </c>
      <c r="AH27">
        <v>35.641047780000008</v>
      </c>
      <c r="AI27">
        <v>0</v>
      </c>
      <c r="AJ27">
        <v>0</v>
      </c>
      <c r="AK27">
        <v>13.278014279999999</v>
      </c>
      <c r="AL27">
        <v>0.59020000000000006</v>
      </c>
      <c r="AM27">
        <v>2.6406494400000002</v>
      </c>
      <c r="AN27">
        <v>0</v>
      </c>
      <c r="AO27">
        <v>1.1948160000000001</v>
      </c>
      <c r="AP27">
        <v>1.4641829999999998</v>
      </c>
      <c r="AQ27">
        <v>0</v>
      </c>
      <c r="AR27">
        <v>10.094975999999999</v>
      </c>
      <c r="AS27">
        <v>6.2527586399999988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25.277661812594602</v>
      </c>
      <c r="BB27">
        <f t="shared" si="0"/>
        <v>622.86750911265858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38.999619752229584</v>
      </c>
      <c r="L28">
        <v>0</v>
      </c>
      <c r="M28">
        <v>0</v>
      </c>
      <c r="N28">
        <v>30.000000064682695</v>
      </c>
      <c r="O28">
        <v>50.38501566055794</v>
      </c>
      <c r="P28">
        <v>62.236792360593256</v>
      </c>
      <c r="Q28">
        <v>0</v>
      </c>
      <c r="R28">
        <v>5.3786527736867944</v>
      </c>
      <c r="S28">
        <v>6.7003944773175546</v>
      </c>
      <c r="T28">
        <v>0</v>
      </c>
      <c r="U28">
        <v>306.74143408670477</v>
      </c>
      <c r="V28">
        <v>4.607894473623853</v>
      </c>
      <c r="W28">
        <v>8.8375226115107921</v>
      </c>
      <c r="X28">
        <v>26.640071942446049</v>
      </c>
      <c r="Y28">
        <v>0</v>
      </c>
      <c r="Z28">
        <v>3.3293303999999995</v>
      </c>
      <c r="AA28">
        <v>7.1370748799999992</v>
      </c>
      <c r="AB28">
        <v>10.03800096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35.641047780000008</v>
      </c>
      <c r="AI28">
        <v>0.96982290000000004</v>
      </c>
      <c r="AJ28">
        <v>0</v>
      </c>
      <c r="AK28">
        <v>13.278014279999999</v>
      </c>
      <c r="AL28">
        <v>0.59020000000000006</v>
      </c>
      <c r="AM28">
        <v>4.0219122240000003</v>
      </c>
      <c r="AN28">
        <v>0</v>
      </c>
      <c r="AO28">
        <v>1.1948160000000001</v>
      </c>
      <c r="AP28">
        <v>1.4641829999999998</v>
      </c>
      <c r="AQ28">
        <v>0</v>
      </c>
      <c r="AR28">
        <v>10.094975999999999</v>
      </c>
      <c r="AS28">
        <v>6.2527586399999988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25.704735264294598</v>
      </c>
      <c r="BB28">
        <f t="shared" si="0"/>
        <v>633.39104414495864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82.515400042425526</v>
      </c>
      <c r="L29">
        <v>0</v>
      </c>
      <c r="M29">
        <v>0</v>
      </c>
      <c r="N29">
        <v>30.000000064682695</v>
      </c>
      <c r="O29">
        <v>50.38501566055794</v>
      </c>
      <c r="P29">
        <v>64.391259208229258</v>
      </c>
      <c r="Q29">
        <v>0</v>
      </c>
      <c r="R29">
        <v>5.3786527736867944</v>
      </c>
      <c r="S29">
        <v>0</v>
      </c>
      <c r="T29">
        <v>0</v>
      </c>
      <c r="U29">
        <v>306.74143408670477</v>
      </c>
      <c r="V29">
        <v>3.2013964719471946</v>
      </c>
      <c r="W29">
        <v>8.8375226115107921</v>
      </c>
      <c r="X29">
        <v>26.640071942446049</v>
      </c>
      <c r="Y29">
        <v>0</v>
      </c>
      <c r="Z29">
        <v>3.3293303999999995</v>
      </c>
      <c r="AA29">
        <v>7.1370748799999992</v>
      </c>
      <c r="AB29">
        <v>10.03800096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35.641047780000008</v>
      </c>
      <c r="AI29">
        <v>4.2025659000000015</v>
      </c>
      <c r="AJ29">
        <v>0</v>
      </c>
      <c r="AK29">
        <v>13.278014279999999</v>
      </c>
      <c r="AL29">
        <v>2.9510000000000005</v>
      </c>
      <c r="AM29">
        <v>4.0219122240000003</v>
      </c>
      <c r="AN29">
        <v>0</v>
      </c>
      <c r="AO29">
        <v>1.1948160000000001</v>
      </c>
      <c r="AP29">
        <v>1.4641829999999998</v>
      </c>
      <c r="AQ29">
        <v>0</v>
      </c>
      <c r="AR29">
        <v>3.364992</v>
      </c>
      <c r="AS29">
        <v>6.2527586399999988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27.125384970806135</v>
      </c>
      <c r="BB29">
        <f t="shared" si="0"/>
        <v>668.39730809728496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82.515400042425526</v>
      </c>
      <c r="L30">
        <v>0</v>
      </c>
      <c r="M30">
        <v>0</v>
      </c>
      <c r="N30">
        <v>30.000000064682695</v>
      </c>
      <c r="O30">
        <v>50.38501566055794</v>
      </c>
      <c r="P30">
        <v>64.391259208229258</v>
      </c>
      <c r="Q30">
        <v>0</v>
      </c>
      <c r="R30">
        <v>5.3786527736867944</v>
      </c>
      <c r="S30">
        <v>0</v>
      </c>
      <c r="T30">
        <v>0</v>
      </c>
      <c r="U30">
        <v>306.74143408670477</v>
      </c>
      <c r="V30">
        <v>3.2013964719471946</v>
      </c>
      <c r="W30">
        <v>8.8375226115107921</v>
      </c>
      <c r="X30">
        <v>26.640071942446049</v>
      </c>
      <c r="Y30">
        <v>0</v>
      </c>
      <c r="Z30">
        <v>3.3293303999999995</v>
      </c>
      <c r="AA30">
        <v>7.1370748799999992</v>
      </c>
      <c r="AB30">
        <v>10.03800096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35.641047780000008</v>
      </c>
      <c r="AI30">
        <v>4.2025659000000015</v>
      </c>
      <c r="AJ30">
        <v>0</v>
      </c>
      <c r="AK30">
        <v>13.278014279999999</v>
      </c>
      <c r="AL30">
        <v>5.902000000000001</v>
      </c>
      <c r="AM30">
        <v>4.0219122240000003</v>
      </c>
      <c r="AN30">
        <v>0</v>
      </c>
      <c r="AO30">
        <v>1.1948160000000001</v>
      </c>
      <c r="AP30">
        <v>1.4641829999999998</v>
      </c>
      <c r="AQ30">
        <v>0</v>
      </c>
      <c r="AR30">
        <v>3.364992</v>
      </c>
      <c r="AS30">
        <v>6.2527586399999988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27.240473970806136</v>
      </c>
      <c r="BB30">
        <f t="shared" si="0"/>
        <v>671.23321909728497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82.515400042425526</v>
      </c>
      <c r="L31">
        <v>0</v>
      </c>
      <c r="M31">
        <v>0</v>
      </c>
      <c r="N31">
        <v>30.000000064682695</v>
      </c>
      <c r="O31">
        <v>50.38501566055794</v>
      </c>
      <c r="P31">
        <v>64.391259208229258</v>
      </c>
      <c r="Q31">
        <v>0</v>
      </c>
      <c r="R31">
        <v>5.3786527736867944</v>
      </c>
      <c r="S31">
        <v>0</v>
      </c>
      <c r="T31">
        <v>0</v>
      </c>
      <c r="U31">
        <v>306.74143408670477</v>
      </c>
      <c r="V31">
        <v>3.0696823385012921</v>
      </c>
      <c r="W31">
        <v>8.8375226115107921</v>
      </c>
      <c r="X31">
        <v>26.640071942446049</v>
      </c>
      <c r="Y31">
        <v>0</v>
      </c>
      <c r="Z31">
        <v>3.3293303999999995</v>
      </c>
      <c r="AA31">
        <v>7.1370748799999992</v>
      </c>
      <c r="AB31">
        <v>10.03800096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35.641047780000008</v>
      </c>
      <c r="AI31">
        <v>4.2025659000000015</v>
      </c>
      <c r="AJ31">
        <v>0</v>
      </c>
      <c r="AK31">
        <v>13.278014279999999</v>
      </c>
      <c r="AL31">
        <v>17.706000000000003</v>
      </c>
      <c r="AM31">
        <v>4.0219122240000003</v>
      </c>
      <c r="AN31">
        <v>0</v>
      </c>
      <c r="AO31">
        <v>1.1948160000000001</v>
      </c>
      <c r="AP31">
        <v>1.4641829999999998</v>
      </c>
      <c r="AQ31">
        <v>0</v>
      </c>
      <c r="AR31">
        <v>3.364992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27.609077239562566</v>
      </c>
      <c r="BB31">
        <f t="shared" si="0"/>
        <v>680.31597649508262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82.515400042425526</v>
      </c>
      <c r="L32">
        <v>0</v>
      </c>
      <c r="M32">
        <v>0</v>
      </c>
      <c r="N32">
        <v>30.000000064682695</v>
      </c>
      <c r="O32">
        <v>50.38501566055794</v>
      </c>
      <c r="P32">
        <v>64.391259208229258</v>
      </c>
      <c r="Q32">
        <v>0</v>
      </c>
      <c r="R32">
        <v>5.3786527736867944</v>
      </c>
      <c r="S32">
        <v>0</v>
      </c>
      <c r="T32">
        <v>0</v>
      </c>
      <c r="U32">
        <v>306.74143408670477</v>
      </c>
      <c r="V32">
        <v>3.0696823385012921</v>
      </c>
      <c r="W32">
        <v>8.8375226115107921</v>
      </c>
      <c r="X32">
        <v>26.640071942446049</v>
      </c>
      <c r="Y32">
        <v>0</v>
      </c>
      <c r="Z32">
        <v>3.3293303999999995</v>
      </c>
      <c r="AA32">
        <v>7.1370748799999992</v>
      </c>
      <c r="AB32">
        <v>10.03800096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35.641047780000008</v>
      </c>
      <c r="AI32">
        <v>4.2025659000000015</v>
      </c>
      <c r="AJ32">
        <v>0</v>
      </c>
      <c r="AK32">
        <v>13.278014279999999</v>
      </c>
      <c r="AL32">
        <v>17.706000000000003</v>
      </c>
      <c r="AM32">
        <v>4.0219122240000003</v>
      </c>
      <c r="AN32">
        <v>0</v>
      </c>
      <c r="AO32">
        <v>1.1948160000000001</v>
      </c>
      <c r="AP32">
        <v>1.4641829999999998</v>
      </c>
      <c r="AQ32">
        <v>0</v>
      </c>
      <c r="AR32">
        <v>3.364992</v>
      </c>
      <c r="AS32">
        <v>4.0318334399999998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27.609077239562566</v>
      </c>
      <c r="BB32">
        <f t="shared" si="0"/>
        <v>680.31597649508262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82.515400042425526</v>
      </c>
      <c r="L33">
        <v>0</v>
      </c>
      <c r="M33">
        <v>0</v>
      </c>
      <c r="N33">
        <v>30.000000064682695</v>
      </c>
      <c r="O33">
        <v>50.38501566055794</v>
      </c>
      <c r="P33">
        <v>64.391259208229258</v>
      </c>
      <c r="Q33">
        <v>0</v>
      </c>
      <c r="R33">
        <v>5.3786527736867944</v>
      </c>
      <c r="S33">
        <v>0</v>
      </c>
      <c r="T33">
        <v>0</v>
      </c>
      <c r="U33">
        <v>306.74143408670477</v>
      </c>
      <c r="V33">
        <v>3.0696823385012921</v>
      </c>
      <c r="W33">
        <v>8.8375226115107921</v>
      </c>
      <c r="X33">
        <v>26.640071942446049</v>
      </c>
      <c r="Y33">
        <v>0</v>
      </c>
      <c r="Z33">
        <v>3.3293303999999995</v>
      </c>
      <c r="AA33">
        <v>7.1370748799999992</v>
      </c>
      <c r="AB33">
        <v>10.03800096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35.641047780000008</v>
      </c>
      <c r="AI33">
        <v>4.2025659000000015</v>
      </c>
      <c r="AJ33">
        <v>0</v>
      </c>
      <c r="AK33">
        <v>13.278014279999999</v>
      </c>
      <c r="AL33">
        <v>17.706000000000003</v>
      </c>
      <c r="AM33">
        <v>4.0219122240000003</v>
      </c>
      <c r="AN33">
        <v>0</v>
      </c>
      <c r="AO33">
        <v>1.1948160000000001</v>
      </c>
      <c r="AP33">
        <v>1.4641829999999998</v>
      </c>
      <c r="AQ33">
        <v>0</v>
      </c>
      <c r="AR33">
        <v>3.364992</v>
      </c>
      <c r="AS33">
        <v>4.0318334399999998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27.609077239562566</v>
      </c>
      <c r="BB33">
        <f t="shared" si="0"/>
        <v>680.31597649508262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82.515400042425526</v>
      </c>
      <c r="L34">
        <v>0</v>
      </c>
      <c r="M34">
        <v>0</v>
      </c>
      <c r="N34">
        <v>30.000000064682695</v>
      </c>
      <c r="O34">
        <v>50.38501566055794</v>
      </c>
      <c r="P34">
        <v>64.391259208229258</v>
      </c>
      <c r="Q34">
        <v>0</v>
      </c>
      <c r="R34">
        <v>5.3786527736867944</v>
      </c>
      <c r="S34">
        <v>0</v>
      </c>
      <c r="T34">
        <v>0</v>
      </c>
      <c r="U34">
        <v>306.74143408670477</v>
      </c>
      <c r="V34">
        <v>3.0696823385012921</v>
      </c>
      <c r="W34">
        <v>8.8375226115107921</v>
      </c>
      <c r="X34">
        <v>26.640071942446049</v>
      </c>
      <c r="Y34">
        <v>0</v>
      </c>
      <c r="Z34">
        <v>3.3293303999999995</v>
      </c>
      <c r="AA34">
        <v>3.5685374399999996</v>
      </c>
      <c r="AB34">
        <v>10.024454399999998</v>
      </c>
      <c r="AC34">
        <v>7.3803545018999994</v>
      </c>
      <c r="AD34">
        <v>2.3146277699999995</v>
      </c>
      <c r="AE34">
        <v>12.546634099999997</v>
      </c>
      <c r="AF34">
        <v>0</v>
      </c>
      <c r="AG34">
        <v>0</v>
      </c>
      <c r="AH34">
        <v>29.70087315</v>
      </c>
      <c r="AI34">
        <v>4.2025659000000015</v>
      </c>
      <c r="AJ34">
        <v>0</v>
      </c>
      <c r="AK34">
        <v>13.278014279999999</v>
      </c>
      <c r="AL34">
        <v>17.706000000000003</v>
      </c>
      <c r="AM34">
        <v>2.6745039200000003</v>
      </c>
      <c r="AN34">
        <v>0</v>
      </c>
      <c r="AO34">
        <v>1.1948160000000001</v>
      </c>
      <c r="AP34">
        <v>1.4641829999999998</v>
      </c>
      <c r="AQ34">
        <v>0</v>
      </c>
      <c r="AR34">
        <v>3.364992</v>
      </c>
      <c r="AS34">
        <v>4.0318334399999998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27.094889875262563</v>
      </c>
      <c r="BB34">
        <f t="shared" si="0"/>
        <v>667.64586915538268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82.515400042425526</v>
      </c>
      <c r="L35">
        <v>0</v>
      </c>
      <c r="M35">
        <v>0</v>
      </c>
      <c r="N35">
        <v>30.000000064682695</v>
      </c>
      <c r="O35">
        <v>50.38501566055794</v>
      </c>
      <c r="P35">
        <v>64.391259208229258</v>
      </c>
      <c r="Q35">
        <v>0</v>
      </c>
      <c r="R35">
        <v>5.3786527736867944</v>
      </c>
      <c r="S35">
        <v>0</v>
      </c>
      <c r="T35">
        <v>0</v>
      </c>
      <c r="U35">
        <v>306.74143408670477</v>
      </c>
      <c r="V35">
        <v>3.1294010657672846</v>
      </c>
      <c r="W35">
        <v>8.8375226115107921</v>
      </c>
      <c r="X35">
        <v>26.640071942446049</v>
      </c>
      <c r="Y35">
        <v>0</v>
      </c>
      <c r="Z35">
        <v>3.3293303999999995</v>
      </c>
      <c r="AA35">
        <v>0</v>
      </c>
      <c r="AB35">
        <v>10.024454399999998</v>
      </c>
      <c r="AC35">
        <v>4.9152778079999999</v>
      </c>
      <c r="AD35">
        <v>2.3146277699999995</v>
      </c>
      <c r="AE35">
        <v>12.546634099999997</v>
      </c>
      <c r="AF35">
        <v>0</v>
      </c>
      <c r="AG35">
        <v>0</v>
      </c>
      <c r="AH35">
        <v>23.760698520000005</v>
      </c>
      <c r="AI35">
        <v>0.96982290000000004</v>
      </c>
      <c r="AJ35">
        <v>0</v>
      </c>
      <c r="AK35">
        <v>13.278014279999999</v>
      </c>
      <c r="AL35">
        <v>5.902000000000001</v>
      </c>
      <c r="AM35">
        <v>2.6745039200000003</v>
      </c>
      <c r="AN35">
        <v>0</v>
      </c>
      <c r="AO35">
        <v>1.1948160000000001</v>
      </c>
      <c r="AP35">
        <v>1.4641829999999998</v>
      </c>
      <c r="AQ35">
        <v>0</v>
      </c>
      <c r="AR35">
        <v>3.364992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26.043808116271158</v>
      </c>
      <c r="BB35">
        <f t="shared" si="0"/>
        <v>641.74613787774024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82.515400042425526</v>
      </c>
      <c r="L36">
        <v>0</v>
      </c>
      <c r="M36">
        <v>0</v>
      </c>
      <c r="N36">
        <v>30.000000064682695</v>
      </c>
      <c r="O36">
        <v>50.38501566055794</v>
      </c>
      <c r="P36">
        <v>64.391259208229258</v>
      </c>
      <c r="Q36">
        <v>0</v>
      </c>
      <c r="R36">
        <v>5.3786527736867944</v>
      </c>
      <c r="S36">
        <v>0</v>
      </c>
      <c r="T36">
        <v>0</v>
      </c>
      <c r="U36">
        <v>306.74143408670477</v>
      </c>
      <c r="V36">
        <v>3.1294010657672846</v>
      </c>
      <c r="W36">
        <v>8.8375226115107921</v>
      </c>
      <c r="X36">
        <v>26.640071942446049</v>
      </c>
      <c r="Y36">
        <v>0</v>
      </c>
      <c r="Z36">
        <v>1.6646651999999997</v>
      </c>
      <c r="AA36">
        <v>0</v>
      </c>
      <c r="AB36">
        <v>6.6716807999999999</v>
      </c>
      <c r="AC36">
        <v>2.457638904</v>
      </c>
      <c r="AD36">
        <v>2.3146277699999995</v>
      </c>
      <c r="AE36">
        <v>12.546634099999997</v>
      </c>
      <c r="AF36">
        <v>0</v>
      </c>
      <c r="AG36">
        <v>0</v>
      </c>
      <c r="AH36">
        <v>23.760698520000005</v>
      </c>
      <c r="AI36">
        <v>0.80818575000000015</v>
      </c>
      <c r="AJ36">
        <v>0</v>
      </c>
      <c r="AK36">
        <v>13.278014279999999</v>
      </c>
      <c r="AL36">
        <v>2.9510000000000005</v>
      </c>
      <c r="AM36">
        <v>1.3203247199999999</v>
      </c>
      <c r="AN36">
        <v>0</v>
      </c>
      <c r="AO36">
        <v>1.1948160000000001</v>
      </c>
      <c r="AP36">
        <v>1.4641829999999998</v>
      </c>
      <c r="AQ36">
        <v>0</v>
      </c>
      <c r="AR36">
        <v>3.364992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25.578074115371162</v>
      </c>
      <c r="BB36">
        <f t="shared" si="0"/>
        <v>630.26997782464014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82.515400042425526</v>
      </c>
      <c r="L37">
        <v>0</v>
      </c>
      <c r="M37">
        <v>0</v>
      </c>
      <c r="N37">
        <v>30.000000064682695</v>
      </c>
      <c r="O37">
        <v>50.38501566055794</v>
      </c>
      <c r="P37">
        <v>64.391259208229258</v>
      </c>
      <c r="Q37">
        <v>0</v>
      </c>
      <c r="R37">
        <v>5.3786527736867944</v>
      </c>
      <c r="S37">
        <v>0</v>
      </c>
      <c r="T37">
        <v>0</v>
      </c>
      <c r="U37">
        <v>306.74143408670477</v>
      </c>
      <c r="V37">
        <v>3.0680157536606374</v>
      </c>
      <c r="W37">
        <v>8.8375226115107921</v>
      </c>
      <c r="X37">
        <v>26.640071942446049</v>
      </c>
      <c r="Y37">
        <v>0</v>
      </c>
      <c r="Z37">
        <v>0</v>
      </c>
      <c r="AA37">
        <v>0</v>
      </c>
      <c r="AB37">
        <v>3.3189071999999999</v>
      </c>
      <c r="AC37">
        <v>0</v>
      </c>
      <c r="AD37">
        <v>2.3146277699999995</v>
      </c>
      <c r="AE37">
        <v>12.546634099999997</v>
      </c>
      <c r="AF37">
        <v>0</v>
      </c>
      <c r="AG37">
        <v>0</v>
      </c>
      <c r="AH37">
        <v>17.820523890000004</v>
      </c>
      <c r="AI37">
        <v>0</v>
      </c>
      <c r="AJ37">
        <v>0</v>
      </c>
      <c r="AK37">
        <v>13.278014279999999</v>
      </c>
      <c r="AL37">
        <v>2.9510000000000005</v>
      </c>
      <c r="AM37">
        <v>0</v>
      </c>
      <c r="AN37">
        <v>0</v>
      </c>
      <c r="AO37">
        <v>0.74675999999999998</v>
      </c>
      <c r="AP37">
        <v>1.4641829999999998</v>
      </c>
      <c r="AQ37">
        <v>0</v>
      </c>
      <c r="AR37">
        <v>4.2062399999999993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24.984808086089611</v>
      </c>
      <c r="BB37">
        <f t="shared" si="0"/>
        <v>615.65128773781498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82.515400042425526</v>
      </c>
      <c r="L38">
        <v>0</v>
      </c>
      <c r="M38">
        <v>0</v>
      </c>
      <c r="N38">
        <v>30.000000064682695</v>
      </c>
      <c r="O38">
        <v>50.38501566055794</v>
      </c>
      <c r="P38">
        <v>64.391259208229258</v>
      </c>
      <c r="Q38">
        <v>0</v>
      </c>
      <c r="R38">
        <v>5.3786527736867944</v>
      </c>
      <c r="S38">
        <v>0</v>
      </c>
      <c r="T38">
        <v>0</v>
      </c>
      <c r="U38">
        <v>306.74143408670477</v>
      </c>
      <c r="V38">
        <v>3.0680157536606374</v>
      </c>
      <c r="W38">
        <v>8.8375226115107921</v>
      </c>
      <c r="X38">
        <v>26.640071942446049</v>
      </c>
      <c r="Y38">
        <v>0</v>
      </c>
      <c r="Z38">
        <v>0</v>
      </c>
      <c r="AA38">
        <v>0</v>
      </c>
      <c r="AB38">
        <v>3.3189071999999999</v>
      </c>
      <c r="AC38">
        <v>0</v>
      </c>
      <c r="AD38">
        <v>2.3146277699999995</v>
      </c>
      <c r="AE38">
        <v>7.821278399999998</v>
      </c>
      <c r="AF38">
        <v>0</v>
      </c>
      <c r="AG38">
        <v>0</v>
      </c>
      <c r="AH38">
        <v>11.880349260000003</v>
      </c>
      <c r="AI38">
        <v>0</v>
      </c>
      <c r="AJ38">
        <v>0</v>
      </c>
      <c r="AK38">
        <v>13.278014279999999</v>
      </c>
      <c r="AL38">
        <v>2.9510000000000005</v>
      </c>
      <c r="AM38">
        <v>0</v>
      </c>
      <c r="AN38">
        <v>0</v>
      </c>
      <c r="AO38">
        <v>0.74675999999999998</v>
      </c>
      <c r="AP38">
        <v>1.4641829999999998</v>
      </c>
      <c r="AQ38">
        <v>0</v>
      </c>
      <c r="AR38">
        <v>4.2062399999999993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24.568852303989612</v>
      </c>
      <c r="BB38">
        <f t="shared" si="0"/>
        <v>605.40171318991497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82.515400042425526</v>
      </c>
      <c r="L39">
        <v>0</v>
      </c>
      <c r="M39">
        <v>0</v>
      </c>
      <c r="N39">
        <v>30.000000064682695</v>
      </c>
      <c r="O39">
        <v>50.38501566055794</v>
      </c>
      <c r="P39">
        <v>64.391259208229258</v>
      </c>
      <c r="Q39">
        <v>0</v>
      </c>
      <c r="R39">
        <v>5.3786527736867944</v>
      </c>
      <c r="S39">
        <v>0</v>
      </c>
      <c r="T39">
        <v>0</v>
      </c>
      <c r="U39">
        <v>306.74143408670477</v>
      </c>
      <c r="V39">
        <v>3.0680157536606374</v>
      </c>
      <c r="W39">
        <v>8.8375226115107921</v>
      </c>
      <c r="X39">
        <v>26.640071942446049</v>
      </c>
      <c r="Y39">
        <v>0</v>
      </c>
      <c r="Z39">
        <v>0</v>
      </c>
      <c r="AA39">
        <v>0</v>
      </c>
      <c r="AB39">
        <v>3.3189071999999999</v>
      </c>
      <c r="AC39">
        <v>0</v>
      </c>
      <c r="AD39">
        <v>2.3146277699999995</v>
      </c>
      <c r="AE39">
        <v>3.910639199999999</v>
      </c>
      <c r="AF39">
        <v>0</v>
      </c>
      <c r="AG39">
        <v>0</v>
      </c>
      <c r="AH39">
        <v>11.880349260000003</v>
      </c>
      <c r="AI39">
        <v>0</v>
      </c>
      <c r="AJ39">
        <v>0</v>
      </c>
      <c r="AK39">
        <v>13.278014279999999</v>
      </c>
      <c r="AL39">
        <v>2.9510000000000005</v>
      </c>
      <c r="AM39">
        <v>0</v>
      </c>
      <c r="AN39">
        <v>0</v>
      </c>
      <c r="AO39">
        <v>0.74675999999999998</v>
      </c>
      <c r="AP39">
        <v>1.4641829999999998</v>
      </c>
      <c r="AQ39">
        <v>0</v>
      </c>
      <c r="AR39">
        <v>10.094975999999999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24.732614111189612</v>
      </c>
      <c r="BB39">
        <f t="shared" si="0"/>
        <v>609.436973382715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82.515400042425526</v>
      </c>
      <c r="L40">
        <v>0</v>
      </c>
      <c r="M40">
        <v>0</v>
      </c>
      <c r="N40">
        <v>30.000000064682695</v>
      </c>
      <c r="O40">
        <v>50.38501566055794</v>
      </c>
      <c r="P40">
        <v>64.391259208229258</v>
      </c>
      <c r="Q40">
        <v>0</v>
      </c>
      <c r="R40">
        <v>5.3786527736867944</v>
      </c>
      <c r="S40">
        <v>0</v>
      </c>
      <c r="T40">
        <v>0</v>
      </c>
      <c r="U40">
        <v>306.74143408670477</v>
      </c>
      <c r="V40">
        <v>3.0680157536606374</v>
      </c>
      <c r="W40">
        <v>8.8375226115107921</v>
      </c>
      <c r="X40">
        <v>26.640071942446049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2.3146277699999995</v>
      </c>
      <c r="AE40">
        <v>0</v>
      </c>
      <c r="AF40">
        <v>0</v>
      </c>
      <c r="AG40">
        <v>0</v>
      </c>
      <c r="AH40">
        <v>5.9401746300000013</v>
      </c>
      <c r="AI40">
        <v>0</v>
      </c>
      <c r="AJ40">
        <v>0</v>
      </c>
      <c r="AK40">
        <v>13.278014279999999</v>
      </c>
      <c r="AL40">
        <v>2.9510000000000005</v>
      </c>
      <c r="AM40">
        <v>0</v>
      </c>
      <c r="AN40">
        <v>0</v>
      </c>
      <c r="AO40">
        <v>0.74675999999999998</v>
      </c>
      <c r="AP40">
        <v>1.4641829999999998</v>
      </c>
      <c r="AQ40">
        <v>0</v>
      </c>
      <c r="AR40">
        <v>10.094975999999999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24.218995015889611</v>
      </c>
      <c r="BB40">
        <f t="shared" si="0"/>
        <v>596.78087144801498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82.515400042425526</v>
      </c>
      <c r="L41">
        <v>0</v>
      </c>
      <c r="M41">
        <v>0</v>
      </c>
      <c r="N41">
        <v>30.000000064682695</v>
      </c>
      <c r="O41">
        <v>50.38501566055794</v>
      </c>
      <c r="P41">
        <v>64.391259208229258</v>
      </c>
      <c r="Q41">
        <v>0</v>
      </c>
      <c r="R41">
        <v>5.3786527736867944</v>
      </c>
      <c r="S41">
        <v>0</v>
      </c>
      <c r="T41">
        <v>0</v>
      </c>
      <c r="U41">
        <v>320.07913465738289</v>
      </c>
      <c r="V41">
        <v>3.0680157536606374</v>
      </c>
      <c r="W41">
        <v>8.8375226115107921</v>
      </c>
      <c r="X41">
        <v>26.640071942446049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2.3146277699999995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2.9510000000000005</v>
      </c>
      <c r="AM41">
        <v>0</v>
      </c>
      <c r="AN41">
        <v>0</v>
      </c>
      <c r="AO41">
        <v>0.74675999999999998</v>
      </c>
      <c r="AP41">
        <v>2.602992</v>
      </c>
      <c r="AQ41">
        <v>0</v>
      </c>
      <c r="AR41">
        <v>3.364992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24.289442600446048</v>
      </c>
      <c r="BB41">
        <f t="shared" si="0"/>
        <v>598.51677480413673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82.515400042425526</v>
      </c>
      <c r="L42">
        <v>0</v>
      </c>
      <c r="M42">
        <v>0</v>
      </c>
      <c r="N42">
        <v>30.000000064682695</v>
      </c>
      <c r="O42">
        <v>50.38501566055794</v>
      </c>
      <c r="P42">
        <v>64.391259208229258</v>
      </c>
      <c r="Q42">
        <v>0</v>
      </c>
      <c r="R42">
        <v>5.3786527736867944</v>
      </c>
      <c r="S42">
        <v>0</v>
      </c>
      <c r="T42">
        <v>0</v>
      </c>
      <c r="U42">
        <v>320.07913465738289</v>
      </c>
      <c r="V42">
        <v>3.0680157536606374</v>
      </c>
      <c r="W42">
        <v>8.8375226115107921</v>
      </c>
      <c r="X42">
        <v>26.640071942446049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2.3146277699999995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2.9510000000000005</v>
      </c>
      <c r="AM42">
        <v>0</v>
      </c>
      <c r="AN42">
        <v>0</v>
      </c>
      <c r="AO42">
        <v>0.74675999999999998</v>
      </c>
      <c r="AP42">
        <v>2.602992</v>
      </c>
      <c r="AQ42">
        <v>0</v>
      </c>
      <c r="AR42">
        <v>3.364992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24.289442600446048</v>
      </c>
      <c r="BB42">
        <f t="shared" si="0"/>
        <v>598.51677480413673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82.515400042425526</v>
      </c>
      <c r="L43">
        <v>0</v>
      </c>
      <c r="M43">
        <v>0</v>
      </c>
      <c r="N43">
        <v>30.000000064682695</v>
      </c>
      <c r="O43">
        <v>50.38501566055794</v>
      </c>
      <c r="P43">
        <v>64.391259208229258</v>
      </c>
      <c r="Q43">
        <v>0</v>
      </c>
      <c r="R43">
        <v>5.3786527736867944</v>
      </c>
      <c r="S43">
        <v>0</v>
      </c>
      <c r="T43">
        <v>0</v>
      </c>
      <c r="U43">
        <v>320.07913465738289</v>
      </c>
      <c r="V43">
        <v>3.0680157536606374</v>
      </c>
      <c r="W43">
        <v>8.8375226115107921</v>
      </c>
      <c r="X43">
        <v>26.640071942446049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2.3146277699999995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2.9510000000000005</v>
      </c>
      <c r="AM43">
        <v>0</v>
      </c>
      <c r="AN43">
        <v>0</v>
      </c>
      <c r="AO43">
        <v>0.74675999999999998</v>
      </c>
      <c r="AP43">
        <v>2.602992</v>
      </c>
      <c r="AQ43">
        <v>0</v>
      </c>
      <c r="AR43">
        <v>3.364992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24.202826568446049</v>
      </c>
      <c r="BB43">
        <f t="shared" si="0"/>
        <v>596.38246563613666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82.515400042425526</v>
      </c>
      <c r="L44">
        <v>0</v>
      </c>
      <c r="M44">
        <v>0</v>
      </c>
      <c r="N44">
        <v>30.000000064682695</v>
      </c>
      <c r="O44">
        <v>50.38501566055794</v>
      </c>
      <c r="P44">
        <v>64.391259208229258</v>
      </c>
      <c r="Q44">
        <v>0</v>
      </c>
      <c r="R44">
        <v>5.3786527736867944</v>
      </c>
      <c r="S44">
        <v>0</v>
      </c>
      <c r="T44">
        <v>0</v>
      </c>
      <c r="U44">
        <v>320.07913465738289</v>
      </c>
      <c r="V44">
        <v>3.0680157536606374</v>
      </c>
      <c r="W44">
        <v>8.8375226115107921</v>
      </c>
      <c r="X44">
        <v>26.640071942446049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2.3146277699999995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2.9510000000000005</v>
      </c>
      <c r="AM44">
        <v>0</v>
      </c>
      <c r="AN44">
        <v>0</v>
      </c>
      <c r="AO44">
        <v>0.74675999999999998</v>
      </c>
      <c r="AP44">
        <v>2.602992</v>
      </c>
      <c r="AQ44">
        <v>0</v>
      </c>
      <c r="AR44">
        <v>3.364992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24.202826568446049</v>
      </c>
      <c r="BB44">
        <f t="shared" si="0"/>
        <v>596.38246563613666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39.998685961332264</v>
      </c>
      <c r="L45">
        <v>0</v>
      </c>
      <c r="M45">
        <v>0</v>
      </c>
      <c r="N45">
        <v>30.000000064682695</v>
      </c>
      <c r="O45">
        <v>50.38501566055794</v>
      </c>
      <c r="P45">
        <v>64.391259208229258</v>
      </c>
      <c r="Q45">
        <v>0</v>
      </c>
      <c r="R45">
        <v>2.9960761061946908</v>
      </c>
      <c r="S45">
        <v>1.0712506142506142</v>
      </c>
      <c r="T45">
        <v>0</v>
      </c>
      <c r="U45">
        <v>320.07913465738289</v>
      </c>
      <c r="V45">
        <v>3.1294010657672846</v>
      </c>
      <c r="W45">
        <v>8.8375226115107921</v>
      </c>
      <c r="X45">
        <v>26.640071942446049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2.3146277699999995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2.9510000000000005</v>
      </c>
      <c r="AM45">
        <v>0</v>
      </c>
      <c r="AN45">
        <v>0</v>
      </c>
      <c r="AO45">
        <v>1.1948160000000001</v>
      </c>
      <c r="AP45">
        <v>2.602992</v>
      </c>
      <c r="AQ45">
        <v>0</v>
      </c>
      <c r="AR45">
        <v>3.364992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22.513401046768291</v>
      </c>
      <c r="BB45">
        <f t="shared" si="0"/>
        <v>554.75329233558614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39.998685961332264</v>
      </c>
      <c r="L46">
        <v>0</v>
      </c>
      <c r="M46">
        <v>0</v>
      </c>
      <c r="N46">
        <v>30.000000064682695</v>
      </c>
      <c r="O46">
        <v>50.38501566055794</v>
      </c>
      <c r="P46">
        <v>64.391259208229258</v>
      </c>
      <c r="Q46">
        <v>0</v>
      </c>
      <c r="R46">
        <v>2.9960761061946908</v>
      </c>
      <c r="S46">
        <v>2.1436004162330904</v>
      </c>
      <c r="T46">
        <v>0</v>
      </c>
      <c r="U46">
        <v>320.07913465738289</v>
      </c>
      <c r="V46">
        <v>3.1294010657672846</v>
      </c>
      <c r="W46">
        <v>8.8375226115107921</v>
      </c>
      <c r="X46">
        <v>26.640071942446049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2.3146277699999995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2.9510000000000005</v>
      </c>
      <c r="AM46">
        <v>0</v>
      </c>
      <c r="AN46">
        <v>0</v>
      </c>
      <c r="AO46">
        <v>1.1948160000000001</v>
      </c>
      <c r="AP46">
        <v>1.4641829999999998</v>
      </c>
      <c r="AQ46">
        <v>0</v>
      </c>
      <c r="AR46">
        <v>3.364992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22.510809265045609</v>
      </c>
      <c r="BB46">
        <f t="shared" si="0"/>
        <v>554.68942491929135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39.998685961332264</v>
      </c>
      <c r="L47">
        <v>0</v>
      </c>
      <c r="M47">
        <v>0</v>
      </c>
      <c r="N47">
        <v>30.000000064682695</v>
      </c>
      <c r="O47">
        <v>50.38501566055794</v>
      </c>
      <c r="P47">
        <v>64.391259208229258</v>
      </c>
      <c r="Q47">
        <v>0</v>
      </c>
      <c r="R47">
        <v>2.9960761061946908</v>
      </c>
      <c r="S47">
        <v>3.2154006243496354</v>
      </c>
      <c r="T47">
        <v>0</v>
      </c>
      <c r="U47">
        <v>320.07913465738289</v>
      </c>
      <c r="V47">
        <v>3.1336275730958256</v>
      </c>
      <c r="W47">
        <v>8.8375226115107921</v>
      </c>
      <c r="X47">
        <v>26.640071942446049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2.3146277699999995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2.9510000000000005</v>
      </c>
      <c r="AM47">
        <v>0</v>
      </c>
      <c r="AN47">
        <v>0</v>
      </c>
      <c r="AO47">
        <v>1.1948160000000001</v>
      </c>
      <c r="AP47">
        <v>1.4641829999999998</v>
      </c>
      <c r="AQ47">
        <v>0</v>
      </c>
      <c r="AR47">
        <v>3.364992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22.552774429057301</v>
      </c>
      <c r="BB47">
        <f t="shared" si="0"/>
        <v>555.72348647072477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39.998685961332264</v>
      </c>
      <c r="L48">
        <v>0</v>
      </c>
      <c r="M48">
        <v>0</v>
      </c>
      <c r="N48">
        <v>30.000000064682695</v>
      </c>
      <c r="O48">
        <v>50.38501566055794</v>
      </c>
      <c r="P48">
        <v>64.391259208229258</v>
      </c>
      <c r="Q48">
        <v>0</v>
      </c>
      <c r="R48">
        <v>2.9960761061946908</v>
      </c>
      <c r="S48">
        <v>4.2134755025125621</v>
      </c>
      <c r="T48">
        <v>0</v>
      </c>
      <c r="U48">
        <v>320.07913465738289</v>
      </c>
      <c r="V48">
        <v>3.1336275730958256</v>
      </c>
      <c r="W48">
        <v>8.8375226115107921</v>
      </c>
      <c r="X48">
        <v>26.640071942446049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2.3146277699999995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2.9510000000000005</v>
      </c>
      <c r="AM48">
        <v>0</v>
      </c>
      <c r="AN48">
        <v>0</v>
      </c>
      <c r="AO48">
        <v>1.1948160000000001</v>
      </c>
      <c r="AP48">
        <v>1.4641829999999998</v>
      </c>
      <c r="AQ48">
        <v>0</v>
      </c>
      <c r="AR48">
        <v>3.364992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22.591699247546863</v>
      </c>
      <c r="BB48">
        <f t="shared" si="0"/>
        <v>556.6826365303981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39.998685961332264</v>
      </c>
      <c r="L49">
        <v>0</v>
      </c>
      <c r="M49">
        <v>0</v>
      </c>
      <c r="N49">
        <v>30.000000064682695</v>
      </c>
      <c r="O49">
        <v>50.38501566055794</v>
      </c>
      <c r="P49">
        <v>64.391259208229258</v>
      </c>
      <c r="Q49">
        <v>0</v>
      </c>
      <c r="R49">
        <v>2.9960761061946908</v>
      </c>
      <c r="S49">
        <v>5.254942662338383</v>
      </c>
      <c r="T49">
        <v>0</v>
      </c>
      <c r="U49">
        <v>306.74143408670477</v>
      </c>
      <c r="V49">
        <v>0</v>
      </c>
      <c r="W49">
        <v>8.8375226115107921</v>
      </c>
      <c r="X49">
        <v>26.640071942446049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2.3146277699999995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2.9510000000000005</v>
      </c>
      <c r="AM49">
        <v>0</v>
      </c>
      <c r="AN49">
        <v>0</v>
      </c>
      <c r="AO49">
        <v>1.1948160000000001</v>
      </c>
      <c r="AP49">
        <v>1.4641829999999998</v>
      </c>
      <c r="AQ49">
        <v>0</v>
      </c>
      <c r="AR49">
        <v>10.094975999999999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22.252403947693796</v>
      </c>
      <c r="BB49">
        <f t="shared" si="0"/>
        <v>548.32205484630299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39.998685961332264</v>
      </c>
      <c r="L50">
        <v>0</v>
      </c>
      <c r="M50">
        <v>0</v>
      </c>
      <c r="N50">
        <v>30.000000064682695</v>
      </c>
      <c r="O50">
        <v>50.38501566055794</v>
      </c>
      <c r="P50">
        <v>64.391259208229258</v>
      </c>
      <c r="Q50">
        <v>0</v>
      </c>
      <c r="R50">
        <v>2.9960761061946908</v>
      </c>
      <c r="S50">
        <v>6.3059312687258977</v>
      </c>
      <c r="T50">
        <v>0</v>
      </c>
      <c r="U50">
        <v>306.74143408670477</v>
      </c>
      <c r="V50">
        <v>0</v>
      </c>
      <c r="W50">
        <v>8.8375226115107921</v>
      </c>
      <c r="X50">
        <v>26.640071942446049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2.0127197999999997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2.9510000000000005</v>
      </c>
      <c r="AM50">
        <v>0</v>
      </c>
      <c r="AN50">
        <v>0</v>
      </c>
      <c r="AO50">
        <v>1.1948160000000001</v>
      </c>
      <c r="AP50">
        <v>1.4641829999999998</v>
      </c>
      <c r="AQ50">
        <v>0</v>
      </c>
      <c r="AR50">
        <v>10.094975999999999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22.281618168081312</v>
      </c>
      <c r="BB50">
        <f t="shared" si="0"/>
        <v>549.04192126230305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39.998685961332264</v>
      </c>
      <c r="L51">
        <v>0</v>
      </c>
      <c r="M51">
        <v>0</v>
      </c>
      <c r="N51">
        <v>30.000000064682695</v>
      </c>
      <c r="O51">
        <v>50.38501566055794</v>
      </c>
      <c r="P51">
        <v>64.391259208229258</v>
      </c>
      <c r="Q51">
        <v>0</v>
      </c>
      <c r="R51">
        <v>2.880784585420145</v>
      </c>
      <c r="S51">
        <v>6.441077250996015</v>
      </c>
      <c r="T51">
        <v>0</v>
      </c>
      <c r="U51">
        <v>271.17585848074924</v>
      </c>
      <c r="V51">
        <v>0</v>
      </c>
      <c r="W51">
        <v>8.8375226115107921</v>
      </c>
      <c r="X51">
        <v>26.640071942446049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2.0127197999999997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2.9510000000000005</v>
      </c>
      <c r="AM51">
        <v>0</v>
      </c>
      <c r="AN51">
        <v>0</v>
      </c>
      <c r="AO51">
        <v>1.1948160000000001</v>
      </c>
      <c r="AP51">
        <v>2.602992</v>
      </c>
      <c r="AQ51">
        <v>0</v>
      </c>
      <c r="AR51">
        <v>3.364992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20.677279168407001</v>
      </c>
      <c r="BB51">
        <f t="shared" si="0"/>
        <v>509.50936411751746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39.998685961332264</v>
      </c>
      <c r="L52">
        <v>0</v>
      </c>
      <c r="M52">
        <v>0</v>
      </c>
      <c r="N52">
        <v>30.000000064682695</v>
      </c>
      <c r="O52">
        <v>50.38501566055794</v>
      </c>
      <c r="P52">
        <v>64.391259208229258</v>
      </c>
      <c r="Q52">
        <v>0</v>
      </c>
      <c r="R52">
        <v>2.880784585420145</v>
      </c>
      <c r="S52">
        <v>6.441077250996015</v>
      </c>
      <c r="T52">
        <v>0</v>
      </c>
      <c r="U52">
        <v>271.17585848074924</v>
      </c>
      <c r="V52">
        <v>0</v>
      </c>
      <c r="W52">
        <v>8.8375226115107921</v>
      </c>
      <c r="X52">
        <v>26.640071942446049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2.0127197999999997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2.9510000000000005</v>
      </c>
      <c r="AM52">
        <v>0</v>
      </c>
      <c r="AN52">
        <v>0</v>
      </c>
      <c r="AO52">
        <v>1.1948160000000001</v>
      </c>
      <c r="AP52">
        <v>2.602992</v>
      </c>
      <c r="AQ52">
        <v>0</v>
      </c>
      <c r="AR52">
        <v>3.364992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20.677279168407001</v>
      </c>
      <c r="BB52">
        <f t="shared" si="0"/>
        <v>509.50936411751746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39.998685961332264</v>
      </c>
      <c r="L53">
        <v>0</v>
      </c>
      <c r="M53">
        <v>0</v>
      </c>
      <c r="N53">
        <v>30.000000064682695</v>
      </c>
      <c r="O53">
        <v>50.38501566055794</v>
      </c>
      <c r="P53">
        <v>64.391259208229258</v>
      </c>
      <c r="Q53">
        <v>0</v>
      </c>
      <c r="R53">
        <v>2.880784585420145</v>
      </c>
      <c r="S53">
        <v>6.441077250996015</v>
      </c>
      <c r="T53">
        <v>0</v>
      </c>
      <c r="U53">
        <v>275.80645161290317</v>
      </c>
      <c r="V53">
        <v>0</v>
      </c>
      <c r="W53">
        <v>8.8375226115107921</v>
      </c>
      <c r="X53">
        <v>26.640071942446049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2.0127197999999997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2.9510000000000005</v>
      </c>
      <c r="AM53">
        <v>0</v>
      </c>
      <c r="AN53">
        <v>0</v>
      </c>
      <c r="AO53">
        <v>1.1948160000000001</v>
      </c>
      <c r="AP53">
        <v>1.4641829999999998</v>
      </c>
      <c r="AQ53">
        <v>0</v>
      </c>
      <c r="AR53">
        <v>3.364992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20.813458876560944</v>
      </c>
      <c r="BB53">
        <f t="shared" si="0"/>
        <v>512.86496854151744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39.998685961332264</v>
      </c>
      <c r="L54">
        <v>0</v>
      </c>
      <c r="M54">
        <v>0</v>
      </c>
      <c r="N54">
        <v>30.000000064682695</v>
      </c>
      <c r="O54">
        <v>50.38501566055794</v>
      </c>
      <c r="P54">
        <v>64.391259208229258</v>
      </c>
      <c r="Q54">
        <v>0</v>
      </c>
      <c r="R54">
        <v>2.7800293093180719</v>
      </c>
      <c r="S54">
        <v>1.9246861753371864</v>
      </c>
      <c r="T54">
        <v>0</v>
      </c>
      <c r="U54">
        <v>275.80645161290317</v>
      </c>
      <c r="V54">
        <v>0</v>
      </c>
      <c r="W54">
        <v>8.8375226115107921</v>
      </c>
      <c r="X54">
        <v>26.640071942446049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0.33545329999999995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2.9510000000000005</v>
      </c>
      <c r="AM54">
        <v>0</v>
      </c>
      <c r="AN54">
        <v>0</v>
      </c>
      <c r="AO54">
        <v>1.1948160000000001</v>
      </c>
      <c r="AP54">
        <v>1.4641829999999998</v>
      </c>
      <c r="AQ54">
        <v>0</v>
      </c>
      <c r="AR54">
        <v>3.364992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20.567976760945427</v>
      </c>
      <c r="BB54">
        <f t="shared" si="0"/>
        <v>506.8160378053721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39.998685961332264</v>
      </c>
      <c r="L55">
        <v>0</v>
      </c>
      <c r="M55">
        <v>0</v>
      </c>
      <c r="N55">
        <v>30.000000064682695</v>
      </c>
      <c r="O55">
        <v>50.38501566055794</v>
      </c>
      <c r="P55">
        <v>64.391259208229258</v>
      </c>
      <c r="Q55">
        <v>0</v>
      </c>
      <c r="R55">
        <v>2.7800293093180719</v>
      </c>
      <c r="S55">
        <v>1.9246861753371864</v>
      </c>
      <c r="T55">
        <v>0</v>
      </c>
      <c r="U55">
        <v>275.80645161290317</v>
      </c>
      <c r="V55">
        <v>4.607894473623853</v>
      </c>
      <c r="W55">
        <v>8.8375226115107921</v>
      </c>
      <c r="X55">
        <v>26.640071942446049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0.33545329999999995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2.9510000000000005</v>
      </c>
      <c r="AM55">
        <v>0</v>
      </c>
      <c r="AN55">
        <v>0</v>
      </c>
      <c r="AO55">
        <v>1.1948160000000001</v>
      </c>
      <c r="AP55">
        <v>1.4641829999999998</v>
      </c>
      <c r="AQ55">
        <v>0</v>
      </c>
      <c r="AR55">
        <v>3.364992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20.747684638812402</v>
      </c>
      <c r="BB55">
        <f t="shared" si="0"/>
        <v>511.24422440112892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39.998685961332264</v>
      </c>
      <c r="L56">
        <v>0</v>
      </c>
      <c r="M56">
        <v>0</v>
      </c>
      <c r="N56">
        <v>30.000000064682695</v>
      </c>
      <c r="O56">
        <v>50.38501566055794</v>
      </c>
      <c r="P56">
        <v>64.391259208229258</v>
      </c>
      <c r="Q56">
        <v>0</v>
      </c>
      <c r="R56">
        <v>2.7800293093180719</v>
      </c>
      <c r="S56">
        <v>1.9246861753371864</v>
      </c>
      <c r="T56">
        <v>0</v>
      </c>
      <c r="U56">
        <v>275.80645161290317</v>
      </c>
      <c r="V56">
        <v>4.607894473623853</v>
      </c>
      <c r="W56">
        <v>8.8375226115107921</v>
      </c>
      <c r="X56">
        <v>26.640071942446049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2.0127197999999997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2.9510000000000005</v>
      </c>
      <c r="AM56">
        <v>0</v>
      </c>
      <c r="AN56">
        <v>0</v>
      </c>
      <c r="AO56">
        <v>1.1948160000000001</v>
      </c>
      <c r="AP56">
        <v>1.4641829999999998</v>
      </c>
      <c r="AQ56">
        <v>0</v>
      </c>
      <c r="AR56">
        <v>3.364992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20.813098032312404</v>
      </c>
      <c r="BB56">
        <f t="shared" si="0"/>
        <v>512.85607750762904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39.998685961332264</v>
      </c>
      <c r="L57">
        <v>0</v>
      </c>
      <c r="M57">
        <v>0</v>
      </c>
      <c r="N57">
        <v>30.000000064682695</v>
      </c>
      <c r="O57">
        <v>50.38501566055794</v>
      </c>
      <c r="P57">
        <v>64.391259208229258</v>
      </c>
      <c r="Q57">
        <v>0</v>
      </c>
      <c r="R57">
        <v>2.7800293093180719</v>
      </c>
      <c r="S57">
        <v>1.9246861753371864</v>
      </c>
      <c r="T57">
        <v>0</v>
      </c>
      <c r="U57">
        <v>275.80645161290317</v>
      </c>
      <c r="V57">
        <v>4.607894473623853</v>
      </c>
      <c r="W57">
        <v>8.8375226115107921</v>
      </c>
      <c r="X57">
        <v>26.640071942446049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2.2475371100000001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2.9510000000000005</v>
      </c>
      <c r="AM57">
        <v>0</v>
      </c>
      <c r="AN57">
        <v>0</v>
      </c>
      <c r="AO57">
        <v>1.1948160000000001</v>
      </c>
      <c r="AP57">
        <v>1.301496</v>
      </c>
      <c r="AQ57">
        <v>0</v>
      </c>
      <c r="AR57">
        <v>3.364992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20.815910912912404</v>
      </c>
      <c r="BB57">
        <f t="shared" si="0"/>
        <v>512.92539493702895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39.998685961332264</v>
      </c>
      <c r="L58">
        <v>0</v>
      </c>
      <c r="M58">
        <v>0</v>
      </c>
      <c r="N58">
        <v>30.000000064682695</v>
      </c>
      <c r="O58">
        <v>50.38501566055794</v>
      </c>
      <c r="P58">
        <v>64.391259208229258</v>
      </c>
      <c r="Q58">
        <v>0</v>
      </c>
      <c r="R58">
        <v>2.7800293093180719</v>
      </c>
      <c r="S58">
        <v>1.9246861753371864</v>
      </c>
      <c r="T58">
        <v>0</v>
      </c>
      <c r="U58">
        <v>275.80645161290317</v>
      </c>
      <c r="V58">
        <v>4.607894473623853</v>
      </c>
      <c r="W58">
        <v>8.8375226115107921</v>
      </c>
      <c r="X58">
        <v>26.640071942446049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2.3146277699999995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2.9510000000000005</v>
      </c>
      <c r="AM58">
        <v>0</v>
      </c>
      <c r="AN58">
        <v>0</v>
      </c>
      <c r="AO58">
        <v>1.1948160000000001</v>
      </c>
      <c r="AP58">
        <v>1.301496</v>
      </c>
      <c r="AQ58">
        <v>0</v>
      </c>
      <c r="AR58">
        <v>3.364992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20.818527498312402</v>
      </c>
      <c r="BB58">
        <f t="shared" si="0"/>
        <v>512.98986901162903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39.998685961332264</v>
      </c>
      <c r="L59">
        <v>0</v>
      </c>
      <c r="M59">
        <v>0</v>
      </c>
      <c r="N59">
        <v>30.000000064682695</v>
      </c>
      <c r="O59">
        <v>50.38501566055794</v>
      </c>
      <c r="P59">
        <v>64.391259208229258</v>
      </c>
      <c r="Q59">
        <v>0</v>
      </c>
      <c r="R59">
        <v>2.7800293093180719</v>
      </c>
      <c r="S59">
        <v>1.9246861753371864</v>
      </c>
      <c r="T59">
        <v>0</v>
      </c>
      <c r="U59">
        <v>275.80645161290317</v>
      </c>
      <c r="V59">
        <v>4.607894473623853</v>
      </c>
      <c r="W59">
        <v>8.8375226115107921</v>
      </c>
      <c r="X59">
        <v>26.640071942446049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2.3146277699999995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2.9510000000000005</v>
      </c>
      <c r="AM59">
        <v>0</v>
      </c>
      <c r="AN59">
        <v>0</v>
      </c>
      <c r="AO59">
        <v>1.1948160000000001</v>
      </c>
      <c r="AP59">
        <v>1.301496</v>
      </c>
      <c r="AQ59">
        <v>0</v>
      </c>
      <c r="AR59">
        <v>3.364992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20.818527498312402</v>
      </c>
      <c r="BB59">
        <f t="shared" si="0"/>
        <v>512.98986901162903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39.998685961332264</v>
      </c>
      <c r="L60">
        <v>0</v>
      </c>
      <c r="M60">
        <v>0</v>
      </c>
      <c r="N60">
        <v>30.000000064682695</v>
      </c>
      <c r="O60">
        <v>50.38501566055794</v>
      </c>
      <c r="P60">
        <v>64.391259208229258</v>
      </c>
      <c r="Q60">
        <v>0</v>
      </c>
      <c r="R60">
        <v>2.7800293093180719</v>
      </c>
      <c r="S60">
        <v>1.9246861753371864</v>
      </c>
      <c r="T60">
        <v>0</v>
      </c>
      <c r="U60">
        <v>275.80645161290317</v>
      </c>
      <c r="V60">
        <v>4.607894473623853</v>
      </c>
      <c r="W60">
        <v>8.8375226115107921</v>
      </c>
      <c r="X60">
        <v>26.640071942446049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2.3146277699999995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2.9510000000000005</v>
      </c>
      <c r="AM60">
        <v>0</v>
      </c>
      <c r="AN60">
        <v>0</v>
      </c>
      <c r="AO60">
        <v>1.1948160000000001</v>
      </c>
      <c r="AP60">
        <v>1.301496</v>
      </c>
      <c r="AQ60">
        <v>0</v>
      </c>
      <c r="AR60">
        <v>3.364992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20.818527498312402</v>
      </c>
      <c r="BB60">
        <f t="shared" si="0"/>
        <v>512.98986901162903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39.998685961332264</v>
      </c>
      <c r="L61">
        <v>0</v>
      </c>
      <c r="M61">
        <v>0</v>
      </c>
      <c r="N61">
        <v>30.000000064682695</v>
      </c>
      <c r="O61">
        <v>50.38501566055794</v>
      </c>
      <c r="P61">
        <v>64.391259208229258</v>
      </c>
      <c r="Q61">
        <v>0</v>
      </c>
      <c r="R61">
        <v>2.7800293093180719</v>
      </c>
      <c r="S61">
        <v>1.9246861753371864</v>
      </c>
      <c r="T61">
        <v>0</v>
      </c>
      <c r="U61">
        <v>275.80645161290317</v>
      </c>
      <c r="V61">
        <v>4.607894473623853</v>
      </c>
      <c r="W61">
        <v>8.8375226115107921</v>
      </c>
      <c r="X61">
        <v>26.640071942446049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2.3146277699999995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2.9510000000000005</v>
      </c>
      <c r="AM61">
        <v>0</v>
      </c>
      <c r="AN61">
        <v>0</v>
      </c>
      <c r="AO61">
        <v>1.1948160000000001</v>
      </c>
      <c r="AP61">
        <v>1.301496</v>
      </c>
      <c r="AQ61">
        <v>0</v>
      </c>
      <c r="AR61">
        <v>3.364992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20.818527498312402</v>
      </c>
      <c r="BB61">
        <f t="shared" si="0"/>
        <v>512.98986901162903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39.998685961332264</v>
      </c>
      <c r="L62">
        <v>0</v>
      </c>
      <c r="M62">
        <v>0</v>
      </c>
      <c r="N62">
        <v>30.000000064682695</v>
      </c>
      <c r="O62">
        <v>50.38501566055794</v>
      </c>
      <c r="P62">
        <v>64.391259208229258</v>
      </c>
      <c r="Q62">
        <v>0</v>
      </c>
      <c r="R62">
        <v>2.7800293093180719</v>
      </c>
      <c r="S62">
        <v>1.9246861753371864</v>
      </c>
      <c r="T62">
        <v>0</v>
      </c>
      <c r="U62">
        <v>275.80645161290317</v>
      </c>
      <c r="V62">
        <v>4.607894473623853</v>
      </c>
      <c r="W62">
        <v>8.8375226115107921</v>
      </c>
      <c r="X62">
        <v>26.640071942446049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2.3146277699999995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2.9510000000000005</v>
      </c>
      <c r="AM62">
        <v>0</v>
      </c>
      <c r="AN62">
        <v>0</v>
      </c>
      <c r="AO62">
        <v>1.1948160000000001</v>
      </c>
      <c r="AP62">
        <v>1.301496</v>
      </c>
      <c r="AQ62">
        <v>0</v>
      </c>
      <c r="AR62">
        <v>3.364992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20.818527498312402</v>
      </c>
      <c r="BB62">
        <f t="shared" si="0"/>
        <v>512.98986901162903</v>
      </c>
    </row>
    <row r="63" spans="1:54">
      <c r="A63" t="s">
        <v>105</v>
      </c>
      <c r="B63">
        <v>0</v>
      </c>
      <c r="C63">
        <v>0</v>
      </c>
      <c r="D63">
        <v>7.3137253158064885E-4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39.998685961332264</v>
      </c>
      <c r="L63">
        <v>0</v>
      </c>
      <c r="M63">
        <v>0</v>
      </c>
      <c r="N63">
        <v>30.000000064682695</v>
      </c>
      <c r="O63">
        <v>50.38501566055794</v>
      </c>
      <c r="P63">
        <v>64.391259208229258</v>
      </c>
      <c r="Q63">
        <v>0</v>
      </c>
      <c r="R63">
        <v>5.3786527736867944</v>
      </c>
      <c r="S63">
        <v>6.7003944773175546</v>
      </c>
      <c r="T63">
        <v>0</v>
      </c>
      <c r="U63">
        <v>275.80645161290317</v>
      </c>
      <c r="V63">
        <v>4.607894473623853</v>
      </c>
      <c r="W63">
        <v>8.8375226115107921</v>
      </c>
      <c r="X63">
        <v>26.640071942446049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2.3146277699999995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2.9510000000000005</v>
      </c>
      <c r="AM63">
        <v>0</v>
      </c>
      <c r="AN63">
        <v>0</v>
      </c>
      <c r="AO63">
        <v>1.1948160000000001</v>
      </c>
      <c r="AP63">
        <v>1.301496</v>
      </c>
      <c r="AQ63">
        <v>0</v>
      </c>
      <c r="AR63">
        <v>10.094975999999999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21.368624398088432</v>
      </c>
      <c r="BB63">
        <f t="shared" si="0"/>
        <v>526.54481925073355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39.998685961332264</v>
      </c>
      <c r="L64">
        <v>0</v>
      </c>
      <c r="M64">
        <v>0</v>
      </c>
      <c r="N64">
        <v>30.000000064682695</v>
      </c>
      <c r="O64">
        <v>50.38501566055794</v>
      </c>
      <c r="P64">
        <v>64.391259208229258</v>
      </c>
      <c r="Q64">
        <v>0</v>
      </c>
      <c r="R64">
        <v>5.3786527736867944</v>
      </c>
      <c r="S64">
        <v>6.7003944773175546</v>
      </c>
      <c r="T64">
        <v>0</v>
      </c>
      <c r="U64">
        <v>275.80645161290317</v>
      </c>
      <c r="V64">
        <v>4.607894473623853</v>
      </c>
      <c r="W64">
        <v>8.8375226115107921</v>
      </c>
      <c r="X64">
        <v>26.640071942446049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2.3146277699999995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2.9510000000000005</v>
      </c>
      <c r="AM64">
        <v>0</v>
      </c>
      <c r="AN64">
        <v>0</v>
      </c>
      <c r="AO64">
        <v>1.1948160000000001</v>
      </c>
      <c r="AP64">
        <v>1.301496</v>
      </c>
      <c r="AQ64">
        <v>0</v>
      </c>
      <c r="AR64">
        <v>10.094975999999999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21.368595874559698</v>
      </c>
      <c r="BB64">
        <f t="shared" si="0"/>
        <v>526.54411640173066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39.998685961332264</v>
      </c>
      <c r="L65">
        <v>0</v>
      </c>
      <c r="M65">
        <v>0</v>
      </c>
      <c r="N65">
        <v>30.000000064682695</v>
      </c>
      <c r="O65">
        <v>50.38501566055794</v>
      </c>
      <c r="P65">
        <v>64.391259208229258</v>
      </c>
      <c r="Q65">
        <v>0</v>
      </c>
      <c r="R65">
        <v>5.3786527736867944</v>
      </c>
      <c r="S65">
        <v>6.7003944773175546</v>
      </c>
      <c r="T65">
        <v>0</v>
      </c>
      <c r="U65">
        <v>275.80645161290317</v>
      </c>
      <c r="V65">
        <v>4.607894473623853</v>
      </c>
      <c r="W65">
        <v>8.8375226115107921</v>
      </c>
      <c r="X65">
        <v>26.640071942446049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2.3146277699999995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2.9510000000000005</v>
      </c>
      <c r="AM65">
        <v>0</v>
      </c>
      <c r="AN65">
        <v>0</v>
      </c>
      <c r="AO65">
        <v>1.1948160000000001</v>
      </c>
      <c r="AP65">
        <v>1.301496</v>
      </c>
      <c r="AQ65">
        <v>0</v>
      </c>
      <c r="AR65">
        <v>3.364992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21.1061264985597</v>
      </c>
      <c r="BB65">
        <f t="shared" si="0"/>
        <v>520.07660177773073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39.998685961332264</v>
      </c>
      <c r="L66">
        <v>0</v>
      </c>
      <c r="M66">
        <v>0</v>
      </c>
      <c r="N66">
        <v>30.000000064682695</v>
      </c>
      <c r="O66">
        <v>50.38501566055794</v>
      </c>
      <c r="P66">
        <v>64.391259208229258</v>
      </c>
      <c r="Q66">
        <v>0</v>
      </c>
      <c r="R66">
        <v>5.3786527736867944</v>
      </c>
      <c r="S66">
        <v>6.7003944773175546</v>
      </c>
      <c r="T66">
        <v>0</v>
      </c>
      <c r="U66">
        <v>275.80645161290317</v>
      </c>
      <c r="V66">
        <v>4.607894473623853</v>
      </c>
      <c r="W66">
        <v>8.8375226115107921</v>
      </c>
      <c r="X66">
        <v>26.640071942446049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2.9510000000000005</v>
      </c>
      <c r="AM66">
        <v>2.6745039200000003</v>
      </c>
      <c r="AN66">
        <v>0</v>
      </c>
      <c r="AO66">
        <v>1.1948160000000001</v>
      </c>
      <c r="AP66">
        <v>1.301496</v>
      </c>
      <c r="AQ66">
        <v>0</v>
      </c>
      <c r="AR66">
        <v>3.364992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21.2104320521597</v>
      </c>
      <c r="BB66">
        <f t="shared" si="0"/>
        <v>522.64680014413068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39.998685961332264</v>
      </c>
      <c r="L67">
        <v>0</v>
      </c>
      <c r="M67">
        <v>0</v>
      </c>
      <c r="N67">
        <v>30.000000064682695</v>
      </c>
      <c r="O67">
        <v>50.38501566055794</v>
      </c>
      <c r="P67">
        <v>61.14464099895941</v>
      </c>
      <c r="Q67">
        <v>0</v>
      </c>
      <c r="R67">
        <v>5.3786527736867944</v>
      </c>
      <c r="S67">
        <v>6.7003944773175546</v>
      </c>
      <c r="T67">
        <v>0</v>
      </c>
      <c r="U67">
        <v>275.80645161290317</v>
      </c>
      <c r="V67">
        <v>3.0776345704467349</v>
      </c>
      <c r="W67">
        <v>8.8375226115107921</v>
      </c>
      <c r="X67">
        <v>26.640071942446049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3.910639199999999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0.59020000000000006</v>
      </c>
      <c r="AM67">
        <v>2.6745039200000003</v>
      </c>
      <c r="AN67">
        <v>0</v>
      </c>
      <c r="AO67">
        <v>1.1948160000000001</v>
      </c>
      <c r="AP67">
        <v>1.301496</v>
      </c>
      <c r="AQ67">
        <v>0</v>
      </c>
      <c r="AR67">
        <v>3.364992</v>
      </c>
      <c r="AS67">
        <v>3.4168079999999992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21.060591457527348</v>
      </c>
      <c r="BB67">
        <f t="shared" si="0"/>
        <v>518.95457638631592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39.998685961332264</v>
      </c>
      <c r="L68">
        <v>0</v>
      </c>
      <c r="M68">
        <v>0</v>
      </c>
      <c r="N68">
        <v>30.000000064682695</v>
      </c>
      <c r="O68">
        <v>50.38501566055794</v>
      </c>
      <c r="P68">
        <v>61.14464099895941</v>
      </c>
      <c r="Q68">
        <v>0</v>
      </c>
      <c r="R68">
        <v>5.3786527736867944</v>
      </c>
      <c r="S68">
        <v>6.7003944773175546</v>
      </c>
      <c r="T68">
        <v>0</v>
      </c>
      <c r="U68">
        <v>275.80645161290317</v>
      </c>
      <c r="V68">
        <v>3.0776345704467349</v>
      </c>
      <c r="W68">
        <v>8.8375226115107921</v>
      </c>
      <c r="X68">
        <v>26.640071942446049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7.821278399999998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13.278014279999999</v>
      </c>
      <c r="AL68">
        <v>0.59020000000000006</v>
      </c>
      <c r="AM68">
        <v>2.6745039200000003</v>
      </c>
      <c r="AN68">
        <v>0</v>
      </c>
      <c r="AO68">
        <v>1.1948160000000001</v>
      </c>
      <c r="AP68">
        <v>1.301496</v>
      </c>
      <c r="AQ68">
        <v>0</v>
      </c>
      <c r="AR68">
        <v>4.2062399999999993</v>
      </c>
      <c r="AS68">
        <v>3.4168079999999992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21.245915058327348</v>
      </c>
      <c r="BB68">
        <f t="shared" ref="BB68:BB99" si="1">SUM(B68:AZ68)-BA68</f>
        <v>523.5211399855159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82.515400042425526</v>
      </c>
      <c r="L69">
        <v>0</v>
      </c>
      <c r="M69">
        <v>0</v>
      </c>
      <c r="N69">
        <v>30.000000064682695</v>
      </c>
      <c r="O69">
        <v>50.38501566055794</v>
      </c>
      <c r="P69">
        <v>61.14464099895941</v>
      </c>
      <c r="Q69">
        <v>0</v>
      </c>
      <c r="R69">
        <v>5.3786527736867944</v>
      </c>
      <c r="S69">
        <v>6.7003944773175546</v>
      </c>
      <c r="T69">
        <v>0</v>
      </c>
      <c r="U69">
        <v>275.80645161290317</v>
      </c>
      <c r="V69">
        <v>3.0776345704467349</v>
      </c>
      <c r="W69">
        <v>8.8375226115107921</v>
      </c>
      <c r="X69">
        <v>26.640071942446049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7.821278399999998</v>
      </c>
      <c r="AF69">
        <v>0</v>
      </c>
      <c r="AG69">
        <v>0</v>
      </c>
      <c r="AH69">
        <v>5.3389423800000007</v>
      </c>
      <c r="AI69">
        <v>0</v>
      </c>
      <c r="AJ69">
        <v>0</v>
      </c>
      <c r="AK69">
        <v>13.278014279999999</v>
      </c>
      <c r="AL69">
        <v>0.59020000000000006</v>
      </c>
      <c r="AM69">
        <v>2.6745039200000003</v>
      </c>
      <c r="AN69">
        <v>0</v>
      </c>
      <c r="AO69">
        <v>1.1948160000000001</v>
      </c>
      <c r="AP69">
        <v>1.4641829999999998</v>
      </c>
      <c r="AQ69">
        <v>0</v>
      </c>
      <c r="AR69">
        <v>4.2062399999999993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23.182250008642171</v>
      </c>
      <c r="BB69">
        <f t="shared" si="1"/>
        <v>571.23441466629447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82.515400042425526</v>
      </c>
      <c r="L70">
        <v>0</v>
      </c>
      <c r="M70">
        <v>0</v>
      </c>
      <c r="N70">
        <v>30.000000064682695</v>
      </c>
      <c r="O70">
        <v>50.38501566055794</v>
      </c>
      <c r="P70">
        <v>61.14464099895941</v>
      </c>
      <c r="Q70">
        <v>0</v>
      </c>
      <c r="R70">
        <v>5.3786527736867944</v>
      </c>
      <c r="S70">
        <v>6.7003944773175546</v>
      </c>
      <c r="T70">
        <v>0</v>
      </c>
      <c r="U70">
        <v>275.80645161290317</v>
      </c>
      <c r="V70">
        <v>3.0776345704467349</v>
      </c>
      <c r="W70">
        <v>8.8375226115107921</v>
      </c>
      <c r="X70">
        <v>26.640071942446049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7.821278399999998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13.278014279999999</v>
      </c>
      <c r="AL70">
        <v>0.59020000000000006</v>
      </c>
      <c r="AM70">
        <v>3.9975369983999998</v>
      </c>
      <c r="AN70">
        <v>0</v>
      </c>
      <c r="AO70">
        <v>1.1948160000000001</v>
      </c>
      <c r="AP70">
        <v>1.4641829999999998</v>
      </c>
      <c r="AQ70">
        <v>0</v>
      </c>
      <c r="AR70">
        <v>4.2062399999999993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23.257296240042166</v>
      </c>
      <c r="BB70">
        <f t="shared" si="1"/>
        <v>573.08363376329453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82.515400042425526</v>
      </c>
      <c r="L71">
        <v>0</v>
      </c>
      <c r="M71">
        <v>0</v>
      </c>
      <c r="N71">
        <v>30.000000064682695</v>
      </c>
      <c r="O71">
        <v>50.38501566055794</v>
      </c>
      <c r="P71">
        <v>59.999999999999993</v>
      </c>
      <c r="Q71">
        <v>0</v>
      </c>
      <c r="R71">
        <v>5.3786527736867944</v>
      </c>
      <c r="S71">
        <v>6.7003944773175546</v>
      </c>
      <c r="T71">
        <v>0</v>
      </c>
      <c r="U71">
        <v>275.80645161290317</v>
      </c>
      <c r="V71">
        <v>2.9672620261469675</v>
      </c>
      <c r="W71">
        <v>8.8375226115107921</v>
      </c>
      <c r="X71">
        <v>26.640071942446049</v>
      </c>
      <c r="Y71">
        <v>0</v>
      </c>
      <c r="Z71">
        <v>1.6646651999999997</v>
      </c>
      <c r="AA71">
        <v>0</v>
      </c>
      <c r="AB71">
        <v>0</v>
      </c>
      <c r="AC71">
        <v>0</v>
      </c>
      <c r="AD71">
        <v>4.6292555399999991</v>
      </c>
      <c r="AE71">
        <v>7.821278399999998</v>
      </c>
      <c r="AF71">
        <v>0</v>
      </c>
      <c r="AG71">
        <v>0</v>
      </c>
      <c r="AH71">
        <v>5.9401746300000013</v>
      </c>
      <c r="AI71">
        <v>0.64654860000000003</v>
      </c>
      <c r="AJ71">
        <v>0</v>
      </c>
      <c r="AK71">
        <v>13.278014279999999</v>
      </c>
      <c r="AL71">
        <v>0.59020000000000006</v>
      </c>
      <c r="AM71">
        <v>3.9975369983999998</v>
      </c>
      <c r="AN71">
        <v>0</v>
      </c>
      <c r="AO71">
        <v>1.1948160000000001</v>
      </c>
      <c r="AP71">
        <v>1.4641829999999998</v>
      </c>
      <c r="AQ71">
        <v>0</v>
      </c>
      <c r="AR71">
        <v>4.2062399999999993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23.298488095970136</v>
      </c>
      <c r="BB71">
        <f t="shared" si="1"/>
        <v>574.09864216410733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82.515400042425526</v>
      </c>
      <c r="L72">
        <v>0</v>
      </c>
      <c r="M72">
        <v>0</v>
      </c>
      <c r="N72">
        <v>30.000000064682695</v>
      </c>
      <c r="O72">
        <v>50.38501566055794</v>
      </c>
      <c r="P72">
        <v>59.999999999999993</v>
      </c>
      <c r="Q72">
        <v>0</v>
      </c>
      <c r="R72">
        <v>5.3786527736867944</v>
      </c>
      <c r="S72">
        <v>6.7003944773175546</v>
      </c>
      <c r="T72">
        <v>0</v>
      </c>
      <c r="U72">
        <v>275.80645161290317</v>
      </c>
      <c r="V72">
        <v>2.9672620261469675</v>
      </c>
      <c r="W72">
        <v>8.8375226115107921</v>
      </c>
      <c r="X72">
        <v>26.640071942446049</v>
      </c>
      <c r="Y72">
        <v>0</v>
      </c>
      <c r="Z72">
        <v>1.6646651999999997</v>
      </c>
      <c r="AA72">
        <v>0</v>
      </c>
      <c r="AB72">
        <v>0</v>
      </c>
      <c r="AC72">
        <v>0</v>
      </c>
      <c r="AD72">
        <v>4.6292555399999991</v>
      </c>
      <c r="AE72">
        <v>7.821278399999998</v>
      </c>
      <c r="AF72">
        <v>0</v>
      </c>
      <c r="AG72">
        <v>0</v>
      </c>
      <c r="AH72">
        <v>11.880349260000003</v>
      </c>
      <c r="AI72">
        <v>1.2930972000000001</v>
      </c>
      <c r="AJ72">
        <v>0</v>
      </c>
      <c r="AK72">
        <v>13.278014279999999</v>
      </c>
      <c r="AL72">
        <v>0.59020000000000006</v>
      </c>
      <c r="AM72">
        <v>3.9975369983999998</v>
      </c>
      <c r="AN72">
        <v>0</v>
      </c>
      <c r="AO72">
        <v>1.1948160000000001</v>
      </c>
      <c r="AP72">
        <v>1.4641829999999998</v>
      </c>
      <c r="AQ72">
        <v>0</v>
      </c>
      <c r="AR72">
        <v>4.2062399999999993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23.555370277070139</v>
      </c>
      <c r="BB72">
        <f t="shared" si="1"/>
        <v>580.42848321300744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82.515400042425526</v>
      </c>
      <c r="L73">
        <v>0</v>
      </c>
      <c r="M73">
        <v>0</v>
      </c>
      <c r="N73">
        <v>30.000000064682695</v>
      </c>
      <c r="O73">
        <v>50.38501566055794</v>
      </c>
      <c r="P73">
        <v>59.999999999999993</v>
      </c>
      <c r="Q73">
        <v>0</v>
      </c>
      <c r="R73">
        <v>5.3786527736867944</v>
      </c>
      <c r="S73">
        <v>6.7003944773175546</v>
      </c>
      <c r="T73">
        <v>0</v>
      </c>
      <c r="U73">
        <v>275.80645161290317</v>
      </c>
      <c r="V73">
        <v>2.9672620261469675</v>
      </c>
      <c r="W73">
        <v>8.8375226115107921</v>
      </c>
      <c r="X73">
        <v>26.640071942446049</v>
      </c>
      <c r="Y73">
        <v>0</v>
      </c>
      <c r="Z73">
        <v>1.6646651999999997</v>
      </c>
      <c r="AA73">
        <v>3.5516819999999996</v>
      </c>
      <c r="AB73">
        <v>0</v>
      </c>
      <c r="AC73">
        <v>2.457638904</v>
      </c>
      <c r="AD73">
        <v>4.6292555399999991</v>
      </c>
      <c r="AE73">
        <v>7.821278399999998</v>
      </c>
      <c r="AF73">
        <v>0</v>
      </c>
      <c r="AG73">
        <v>0</v>
      </c>
      <c r="AH73">
        <v>17.820523890000004</v>
      </c>
      <c r="AI73">
        <v>8.405131800000003</v>
      </c>
      <c r="AJ73">
        <v>0</v>
      </c>
      <c r="AK73">
        <v>13.278014279999999</v>
      </c>
      <c r="AL73">
        <v>0.59020000000000006</v>
      </c>
      <c r="AM73">
        <v>3.9975369983999998</v>
      </c>
      <c r="AN73">
        <v>0</v>
      </c>
      <c r="AO73">
        <v>1.1948160000000001</v>
      </c>
      <c r="AP73">
        <v>1.138809</v>
      </c>
      <c r="AQ73">
        <v>0</v>
      </c>
      <c r="AR73">
        <v>2.8041599999999995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24.231399026970148</v>
      </c>
      <c r="BB73">
        <f t="shared" si="1"/>
        <v>597.08653059710741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82.515400042425526</v>
      </c>
      <c r="L74">
        <v>0</v>
      </c>
      <c r="M74">
        <v>0</v>
      </c>
      <c r="N74">
        <v>30.000000064682695</v>
      </c>
      <c r="O74">
        <v>50.38501566055794</v>
      </c>
      <c r="P74">
        <v>59.999999999999993</v>
      </c>
      <c r="Q74">
        <v>0</v>
      </c>
      <c r="R74">
        <v>5.3786527736867944</v>
      </c>
      <c r="S74">
        <v>6.7003944773175546</v>
      </c>
      <c r="T74">
        <v>0</v>
      </c>
      <c r="U74">
        <v>275.80645161290317</v>
      </c>
      <c r="V74">
        <v>2.9744737244444441</v>
      </c>
      <c r="W74">
        <v>8.8375226115107921</v>
      </c>
      <c r="X74">
        <v>26.640071942446049</v>
      </c>
      <c r="Y74">
        <v>0</v>
      </c>
      <c r="Z74">
        <v>1.6646651999999997</v>
      </c>
      <c r="AA74">
        <v>3.5516819999999996</v>
      </c>
      <c r="AB74">
        <v>3.3189071999999999</v>
      </c>
      <c r="AC74">
        <v>4.9152778079999999</v>
      </c>
      <c r="AD74">
        <v>4.6292555399999991</v>
      </c>
      <c r="AE74">
        <v>7.821278399999998</v>
      </c>
      <c r="AF74">
        <v>0</v>
      </c>
      <c r="AG74">
        <v>0</v>
      </c>
      <c r="AH74">
        <v>23.760698520000005</v>
      </c>
      <c r="AI74">
        <v>8.405131800000003</v>
      </c>
      <c r="AJ74">
        <v>0</v>
      </c>
      <c r="AK74">
        <v>13.278014279999999</v>
      </c>
      <c r="AL74">
        <v>0.59020000000000006</v>
      </c>
      <c r="AM74">
        <v>3.9975369983999998</v>
      </c>
      <c r="AN74">
        <v>0</v>
      </c>
      <c r="AO74">
        <v>1.1948160000000001</v>
      </c>
      <c r="AP74">
        <v>1.138809</v>
      </c>
      <c r="AQ74">
        <v>0</v>
      </c>
      <c r="AR74">
        <v>2.8041599999999995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24.688632253522744</v>
      </c>
      <c r="BB74">
        <f t="shared" si="1"/>
        <v>608.3532298028523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82.515400042425526</v>
      </c>
      <c r="L75">
        <v>0</v>
      </c>
      <c r="M75">
        <v>0</v>
      </c>
      <c r="N75">
        <v>30.000000064682695</v>
      </c>
      <c r="O75">
        <v>50.38501566055794</v>
      </c>
      <c r="P75">
        <v>59.999999999999993</v>
      </c>
      <c r="Q75">
        <v>0</v>
      </c>
      <c r="R75">
        <v>5.3786527736867944</v>
      </c>
      <c r="S75">
        <v>6.7003944773175546</v>
      </c>
      <c r="T75">
        <v>0</v>
      </c>
      <c r="U75">
        <v>275.80645161290317</v>
      </c>
      <c r="V75">
        <v>2.9744737244444441</v>
      </c>
      <c r="W75">
        <v>8.8375226115107921</v>
      </c>
      <c r="X75">
        <v>26.640071942446049</v>
      </c>
      <c r="Y75">
        <v>0</v>
      </c>
      <c r="Z75">
        <v>1.6646651999999997</v>
      </c>
      <c r="AA75">
        <v>7.123429999999999</v>
      </c>
      <c r="AB75">
        <v>6.6716807999999999</v>
      </c>
      <c r="AC75">
        <v>7.3729167120000003</v>
      </c>
      <c r="AD75">
        <v>4.6292555399999991</v>
      </c>
      <c r="AE75">
        <v>7.821278399999998</v>
      </c>
      <c r="AF75">
        <v>0</v>
      </c>
      <c r="AG75">
        <v>0</v>
      </c>
      <c r="AH75">
        <v>29.70087315</v>
      </c>
      <c r="AI75">
        <v>8.405131800000003</v>
      </c>
      <c r="AJ75">
        <v>0</v>
      </c>
      <c r="AK75">
        <v>13.278014279999999</v>
      </c>
      <c r="AL75">
        <v>0.59020000000000006</v>
      </c>
      <c r="AM75">
        <v>3.9975369983999998</v>
      </c>
      <c r="AN75">
        <v>0</v>
      </c>
      <c r="AO75">
        <v>1.1948160000000001</v>
      </c>
      <c r="AP75">
        <v>1.138809</v>
      </c>
      <c r="AQ75">
        <v>0</v>
      </c>
      <c r="AR75">
        <v>2.8041599999999995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25.286203359022739</v>
      </c>
      <c r="BB75">
        <f t="shared" si="1"/>
        <v>623.07799383135227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82.515400042425526</v>
      </c>
      <c r="L76">
        <v>0</v>
      </c>
      <c r="M76">
        <v>0</v>
      </c>
      <c r="N76">
        <v>30.000000064682695</v>
      </c>
      <c r="O76">
        <v>50.38501566055794</v>
      </c>
      <c r="P76">
        <v>59.999999999999993</v>
      </c>
      <c r="Q76">
        <v>0</v>
      </c>
      <c r="R76">
        <v>5.3786527736867944</v>
      </c>
      <c r="S76">
        <v>6.7003944773175546</v>
      </c>
      <c r="T76">
        <v>0</v>
      </c>
      <c r="U76">
        <v>275.80645161290317</v>
      </c>
      <c r="V76">
        <v>2.9744737244444441</v>
      </c>
      <c r="W76">
        <v>8.8375226115107921</v>
      </c>
      <c r="X76">
        <v>26.640071942446049</v>
      </c>
      <c r="Y76">
        <v>0</v>
      </c>
      <c r="Z76">
        <v>3.3293303999999995</v>
      </c>
      <c r="AA76">
        <v>10.705612319999998</v>
      </c>
      <c r="AB76">
        <v>10.03800096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8.405131800000003</v>
      </c>
      <c r="AJ76">
        <v>0</v>
      </c>
      <c r="AK76">
        <v>13.278014279999999</v>
      </c>
      <c r="AL76">
        <v>5.902000000000001</v>
      </c>
      <c r="AM76">
        <v>3.9975369983999998</v>
      </c>
      <c r="AN76">
        <v>0</v>
      </c>
      <c r="AO76">
        <v>1.1948160000000001</v>
      </c>
      <c r="AP76">
        <v>1.138809</v>
      </c>
      <c r="AQ76">
        <v>0</v>
      </c>
      <c r="AR76">
        <v>4.2062399999999993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26.300320421522741</v>
      </c>
      <c r="BB76">
        <f t="shared" si="1"/>
        <v>648.06688315005226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82.515400042425526</v>
      </c>
      <c r="L77">
        <v>0</v>
      </c>
      <c r="M77">
        <v>0</v>
      </c>
      <c r="N77">
        <v>30.000000064682695</v>
      </c>
      <c r="O77">
        <v>50.38501566055794</v>
      </c>
      <c r="P77">
        <v>63.452898821617218</v>
      </c>
      <c r="Q77">
        <v>0</v>
      </c>
      <c r="R77">
        <v>5.3786527736867944</v>
      </c>
      <c r="S77">
        <v>6.7003944773175546</v>
      </c>
      <c r="T77">
        <v>0</v>
      </c>
      <c r="U77">
        <v>275.80645161290317</v>
      </c>
      <c r="V77">
        <v>2.9744737244444441</v>
      </c>
      <c r="W77">
        <v>8.8375226115107921</v>
      </c>
      <c r="X77">
        <v>26.640071942446049</v>
      </c>
      <c r="Y77">
        <v>0</v>
      </c>
      <c r="Z77">
        <v>3.3293303999999995</v>
      </c>
      <c r="AA77">
        <v>10.705612319999998</v>
      </c>
      <c r="AB77">
        <v>10.03800096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8.405131800000003</v>
      </c>
      <c r="AJ77">
        <v>0</v>
      </c>
      <c r="AK77">
        <v>13.278014279999999</v>
      </c>
      <c r="AL77">
        <v>17.706000000000003</v>
      </c>
      <c r="AM77">
        <v>3.9975369983999998</v>
      </c>
      <c r="AN77">
        <v>0</v>
      </c>
      <c r="AO77">
        <v>1.4188440000000002</v>
      </c>
      <c r="AP77">
        <v>1.138809</v>
      </c>
      <c r="AQ77">
        <v>0</v>
      </c>
      <c r="AR77">
        <v>4.2062399999999993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26.904076567565809</v>
      </c>
      <c r="BB77">
        <f t="shared" si="1"/>
        <v>662.94405382562661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82.515400042425526</v>
      </c>
      <c r="L78">
        <v>0</v>
      </c>
      <c r="M78">
        <v>0</v>
      </c>
      <c r="N78">
        <v>30.000000064682695</v>
      </c>
      <c r="O78">
        <v>50.38501566055794</v>
      </c>
      <c r="P78">
        <v>63.452898821617218</v>
      </c>
      <c r="Q78">
        <v>0</v>
      </c>
      <c r="R78">
        <v>5.3786527736867944</v>
      </c>
      <c r="S78">
        <v>6.7003944773175546</v>
      </c>
      <c r="T78">
        <v>0</v>
      </c>
      <c r="U78">
        <v>275.80645161290317</v>
      </c>
      <c r="V78">
        <v>2.9744737244444441</v>
      </c>
      <c r="W78">
        <v>8.8375226115107921</v>
      </c>
      <c r="X78">
        <v>26.640071942446049</v>
      </c>
      <c r="Y78">
        <v>0</v>
      </c>
      <c r="Z78">
        <v>3.3293303999999995</v>
      </c>
      <c r="AA78">
        <v>10.705612319999998</v>
      </c>
      <c r="AB78">
        <v>10.03800096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8.405131800000003</v>
      </c>
      <c r="AJ78">
        <v>0</v>
      </c>
      <c r="AK78">
        <v>13.278014279999999</v>
      </c>
      <c r="AL78">
        <v>17.706000000000003</v>
      </c>
      <c r="AM78">
        <v>3.9975369983999998</v>
      </c>
      <c r="AN78">
        <v>0</v>
      </c>
      <c r="AO78">
        <v>1.4188440000000002</v>
      </c>
      <c r="AP78">
        <v>1.138809</v>
      </c>
      <c r="AQ78">
        <v>0</v>
      </c>
      <c r="AR78">
        <v>5.6083199999999991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26.958757687565807</v>
      </c>
      <c r="BB78">
        <f t="shared" si="1"/>
        <v>664.29145270562663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82.515400042425526</v>
      </c>
      <c r="L79">
        <v>0</v>
      </c>
      <c r="M79">
        <v>0</v>
      </c>
      <c r="N79">
        <v>30.000000064682695</v>
      </c>
      <c r="O79">
        <v>50.38501566055794</v>
      </c>
      <c r="P79">
        <v>63.452898821617218</v>
      </c>
      <c r="Q79">
        <v>0</v>
      </c>
      <c r="R79">
        <v>5.3786527736867944</v>
      </c>
      <c r="S79">
        <v>6.7003944773175546</v>
      </c>
      <c r="T79">
        <v>0</v>
      </c>
      <c r="U79">
        <v>275.80645161290317</v>
      </c>
      <c r="V79">
        <v>2.9744737244444441</v>
      </c>
      <c r="W79">
        <v>8.8375226115107921</v>
      </c>
      <c r="X79">
        <v>24.983953417627767</v>
      </c>
      <c r="Y79">
        <v>0</v>
      </c>
      <c r="Z79">
        <v>3.3293303999999995</v>
      </c>
      <c r="AA79">
        <v>10.705612319999998</v>
      </c>
      <c r="AB79">
        <v>10.03800096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0.80818575000000015</v>
      </c>
      <c r="AJ79">
        <v>0</v>
      </c>
      <c r="AK79">
        <v>13.278014279999999</v>
      </c>
      <c r="AL79">
        <v>17.706000000000003</v>
      </c>
      <c r="AM79">
        <v>3.9975369983999998</v>
      </c>
      <c r="AN79">
        <v>0</v>
      </c>
      <c r="AO79">
        <v>0.89611200000000002</v>
      </c>
      <c r="AP79">
        <v>1.4641829999999998</v>
      </c>
      <c r="AQ79">
        <v>0</v>
      </c>
      <c r="AR79">
        <v>5.6083199999999991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26.59019127358609</v>
      </c>
      <c r="BB79">
        <f t="shared" si="1"/>
        <v>655.20959654478793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82.515400042425526</v>
      </c>
      <c r="L80">
        <v>0</v>
      </c>
      <c r="M80">
        <v>0</v>
      </c>
      <c r="N80">
        <v>30.000000064682695</v>
      </c>
      <c r="O80">
        <v>50.38501566055794</v>
      </c>
      <c r="P80">
        <v>63.452898821617218</v>
      </c>
      <c r="Q80">
        <v>0</v>
      </c>
      <c r="R80">
        <v>5.3786527736867944</v>
      </c>
      <c r="S80">
        <v>6.7003944773175546</v>
      </c>
      <c r="T80">
        <v>0</v>
      </c>
      <c r="U80">
        <v>275.80645161290317</v>
      </c>
      <c r="V80">
        <v>3.1186901694915257</v>
      </c>
      <c r="W80">
        <v>8.8375226115107921</v>
      </c>
      <c r="X80">
        <v>24.983953417627767</v>
      </c>
      <c r="Y80">
        <v>0</v>
      </c>
      <c r="Z80">
        <v>3.3293303999999995</v>
      </c>
      <c r="AA80">
        <v>10.705612319999998</v>
      </c>
      <c r="AB80">
        <v>10.03800096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17.706000000000003</v>
      </c>
      <c r="AM80">
        <v>3.9975369983999998</v>
      </c>
      <c r="AN80">
        <v>0</v>
      </c>
      <c r="AO80">
        <v>0.89611200000000002</v>
      </c>
      <c r="AP80">
        <v>1.4641829999999998</v>
      </c>
      <c r="AQ80">
        <v>0</v>
      </c>
      <c r="AR80">
        <v>5.6083199999999991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26.564296655246725</v>
      </c>
      <c r="BB80">
        <f t="shared" si="1"/>
        <v>654.57152185817438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82.515400042425526</v>
      </c>
      <c r="L81">
        <v>0</v>
      </c>
      <c r="M81">
        <v>0</v>
      </c>
      <c r="N81">
        <v>30.000000064682695</v>
      </c>
      <c r="O81">
        <v>50.38501566055794</v>
      </c>
      <c r="P81">
        <v>59.98959417273673</v>
      </c>
      <c r="Q81">
        <v>0</v>
      </c>
      <c r="R81">
        <v>5.3786527736867944</v>
      </c>
      <c r="S81">
        <v>6.7003944773175546</v>
      </c>
      <c r="T81">
        <v>0</v>
      </c>
      <c r="U81">
        <v>275.80645161290317</v>
      </c>
      <c r="V81">
        <v>3.1186901694915257</v>
      </c>
      <c r="W81">
        <v>8.8375226115107921</v>
      </c>
      <c r="X81">
        <v>24.983953417627767</v>
      </c>
      <c r="Y81">
        <v>0</v>
      </c>
      <c r="Z81">
        <v>3.3293303999999995</v>
      </c>
      <c r="AA81">
        <v>10.705612319999998</v>
      </c>
      <c r="AB81">
        <v>10.03800096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5.902000000000001</v>
      </c>
      <c r="AM81">
        <v>3.9975369983999998</v>
      </c>
      <c r="AN81">
        <v>0</v>
      </c>
      <c r="AO81">
        <v>0.89611200000000002</v>
      </c>
      <c r="AP81">
        <v>1.4641829999999998</v>
      </c>
      <c r="AQ81">
        <v>0</v>
      </c>
      <c r="AR81">
        <v>7.0103999999999997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26.023552893940398</v>
      </c>
      <c r="BB81">
        <f t="shared" si="1"/>
        <v>641.24704097060021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82.515400042425526</v>
      </c>
      <c r="L82">
        <v>0</v>
      </c>
      <c r="M82">
        <v>0</v>
      </c>
      <c r="N82">
        <v>30.000000064682695</v>
      </c>
      <c r="O82">
        <v>50.38501566055794</v>
      </c>
      <c r="P82">
        <v>59.98959417273673</v>
      </c>
      <c r="Q82">
        <v>0</v>
      </c>
      <c r="R82">
        <v>5.3786527736867944</v>
      </c>
      <c r="S82">
        <v>6.7003944773175546</v>
      </c>
      <c r="T82">
        <v>0</v>
      </c>
      <c r="U82">
        <v>275.80645161290317</v>
      </c>
      <c r="V82">
        <v>3.1186901694915257</v>
      </c>
      <c r="W82">
        <v>8.8375226115107921</v>
      </c>
      <c r="X82">
        <v>24.983953417627767</v>
      </c>
      <c r="Y82">
        <v>0</v>
      </c>
      <c r="Z82">
        <v>3.3293303999999995</v>
      </c>
      <c r="AA82">
        <v>7.1434959999999981</v>
      </c>
      <c r="AB82">
        <v>6.6716807999999999</v>
      </c>
      <c r="AC82">
        <v>7.3729167120000003</v>
      </c>
      <c r="AD82">
        <v>4.6292555399999991</v>
      </c>
      <c r="AE82">
        <v>12.557062471200002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0.59020000000000006</v>
      </c>
      <c r="AM82">
        <v>3.9975369983999998</v>
      </c>
      <c r="AN82">
        <v>0</v>
      </c>
      <c r="AO82">
        <v>0.89611200000000002</v>
      </c>
      <c r="AP82">
        <v>1.4641829999999998</v>
      </c>
      <c r="AQ82">
        <v>0</v>
      </c>
      <c r="AR82">
        <v>7.0103999999999997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25.31451696544039</v>
      </c>
      <c r="BB82">
        <f t="shared" si="1"/>
        <v>623.77566578910023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82.515400042425526</v>
      </c>
      <c r="L83">
        <v>0</v>
      </c>
      <c r="M83">
        <v>0</v>
      </c>
      <c r="N83">
        <v>30.000000064682695</v>
      </c>
      <c r="O83">
        <v>50.38501566055794</v>
      </c>
      <c r="P83">
        <v>59.98959417273673</v>
      </c>
      <c r="Q83">
        <v>0</v>
      </c>
      <c r="R83">
        <v>5.3786527736867944</v>
      </c>
      <c r="S83">
        <v>6.7003944773175546</v>
      </c>
      <c r="T83">
        <v>0</v>
      </c>
      <c r="U83">
        <v>275.80645161290317</v>
      </c>
      <c r="V83">
        <v>3.1186901694915257</v>
      </c>
      <c r="W83">
        <v>8.8375226115107921</v>
      </c>
      <c r="X83">
        <v>24.983953417627767</v>
      </c>
      <c r="Y83">
        <v>0</v>
      </c>
      <c r="Z83">
        <v>1.64846</v>
      </c>
      <c r="AA83">
        <v>6.0197999999999992</v>
      </c>
      <c r="AB83">
        <v>3.3189071999999999</v>
      </c>
      <c r="AC83">
        <v>4.9152778079999999</v>
      </c>
      <c r="AD83">
        <v>4.6292555399999991</v>
      </c>
      <c r="AE83">
        <v>7.821278399999998</v>
      </c>
      <c r="AF83">
        <v>0</v>
      </c>
      <c r="AG83">
        <v>0</v>
      </c>
      <c r="AH83">
        <v>23.760698520000005</v>
      </c>
      <c r="AI83">
        <v>0</v>
      </c>
      <c r="AJ83">
        <v>0</v>
      </c>
      <c r="AK83">
        <v>13.278014279999999</v>
      </c>
      <c r="AL83">
        <v>0.59020000000000006</v>
      </c>
      <c r="AM83">
        <v>3.9975369983999998</v>
      </c>
      <c r="AN83">
        <v>0</v>
      </c>
      <c r="AO83">
        <v>0.89611200000000002</v>
      </c>
      <c r="AP83">
        <v>1.4641829999999998</v>
      </c>
      <c r="AQ83">
        <v>0</v>
      </c>
      <c r="AR83">
        <v>7.0103999999999997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24.562170495940386</v>
      </c>
      <c r="BB83">
        <f t="shared" si="1"/>
        <v>605.23707465340033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39.998685961332264</v>
      </c>
      <c r="L84">
        <v>0</v>
      </c>
      <c r="M84">
        <v>0</v>
      </c>
      <c r="N84">
        <v>30.000000064682695</v>
      </c>
      <c r="O84">
        <v>50.38501566055794</v>
      </c>
      <c r="P84">
        <v>59.98959417273673</v>
      </c>
      <c r="Q84">
        <v>0</v>
      </c>
      <c r="R84">
        <v>5.3786527736867944</v>
      </c>
      <c r="S84">
        <v>6.7003944773175546</v>
      </c>
      <c r="T84">
        <v>0</v>
      </c>
      <c r="U84">
        <v>275.80645161290317</v>
      </c>
      <c r="V84">
        <v>3.1186901694915257</v>
      </c>
      <c r="W84">
        <v>8.8375226115107921</v>
      </c>
      <c r="X84">
        <v>24.983953417627767</v>
      </c>
      <c r="Y84">
        <v>0</v>
      </c>
      <c r="Z84">
        <v>1.64846</v>
      </c>
      <c r="AA84">
        <v>2.8895040000000001</v>
      </c>
      <c r="AB84">
        <v>3.3189071999999999</v>
      </c>
      <c r="AC84">
        <v>2.457638904</v>
      </c>
      <c r="AD84">
        <v>4.6292555399999991</v>
      </c>
      <c r="AE84">
        <v>7.821278399999998</v>
      </c>
      <c r="AF84">
        <v>0</v>
      </c>
      <c r="AG84">
        <v>0</v>
      </c>
      <c r="AH84">
        <v>23.760698520000005</v>
      </c>
      <c r="AI84">
        <v>0</v>
      </c>
      <c r="AJ84">
        <v>0</v>
      </c>
      <c r="AK84">
        <v>13.278014279999999</v>
      </c>
      <c r="AL84">
        <v>0.59020000000000006</v>
      </c>
      <c r="AM84">
        <v>3.9975369983999998</v>
      </c>
      <c r="AN84">
        <v>0</v>
      </c>
      <c r="AO84">
        <v>0.89611200000000002</v>
      </c>
      <c r="AP84">
        <v>1.4641829999999998</v>
      </c>
      <c r="AQ84">
        <v>0</v>
      </c>
      <c r="AR84">
        <v>7.0103999999999997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22.686089051325567</v>
      </c>
      <c r="BB84">
        <f t="shared" si="1"/>
        <v>559.00850711292173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39.998685961332264</v>
      </c>
      <c r="L85">
        <v>0</v>
      </c>
      <c r="M85">
        <v>0</v>
      </c>
      <c r="N85">
        <v>30.000000064682695</v>
      </c>
      <c r="O85">
        <v>50.38501566055794</v>
      </c>
      <c r="P85">
        <v>59.98959417273673</v>
      </c>
      <c r="Q85">
        <v>0</v>
      </c>
      <c r="R85">
        <v>5.3786527736867944</v>
      </c>
      <c r="S85">
        <v>6.7003944773175546</v>
      </c>
      <c r="T85">
        <v>0</v>
      </c>
      <c r="U85">
        <v>275.80645161290317</v>
      </c>
      <c r="V85">
        <v>3.1186901694915257</v>
      </c>
      <c r="W85">
        <v>8.8375226115107921</v>
      </c>
      <c r="X85">
        <v>24.983953417627767</v>
      </c>
      <c r="Y85">
        <v>0</v>
      </c>
      <c r="Z85">
        <v>1.64846</v>
      </c>
      <c r="AA85">
        <v>0</v>
      </c>
      <c r="AB85">
        <v>0</v>
      </c>
      <c r="AC85">
        <v>2.457638904</v>
      </c>
      <c r="AD85">
        <v>2.3146277699999995</v>
      </c>
      <c r="AE85">
        <v>7.821278399999998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13.278014279999999</v>
      </c>
      <c r="AL85">
        <v>0.59020000000000006</v>
      </c>
      <c r="AM85">
        <v>3.9975369983999998</v>
      </c>
      <c r="AN85">
        <v>0</v>
      </c>
      <c r="AO85">
        <v>0.89611200000000002</v>
      </c>
      <c r="AP85">
        <v>1.4641829999999998</v>
      </c>
      <c r="AQ85">
        <v>0</v>
      </c>
      <c r="AR85">
        <v>5.6083199999999991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22.067342650625573</v>
      </c>
      <c r="BB85">
        <f t="shared" si="1"/>
        <v>543.76195991362181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39.998685961332264</v>
      </c>
      <c r="L86">
        <v>0</v>
      </c>
      <c r="M86">
        <v>0</v>
      </c>
      <c r="N86">
        <v>30.000000064682695</v>
      </c>
      <c r="O86">
        <v>50.38501566055794</v>
      </c>
      <c r="P86">
        <v>59.98959417273673</v>
      </c>
      <c r="Q86">
        <v>0</v>
      </c>
      <c r="R86">
        <v>5.3786527736867944</v>
      </c>
      <c r="S86">
        <v>6.7003944773175546</v>
      </c>
      <c r="T86">
        <v>0</v>
      </c>
      <c r="U86">
        <v>275.80645161290317</v>
      </c>
      <c r="V86">
        <v>3.1186901694915257</v>
      </c>
      <c r="W86">
        <v>8.8375226115107921</v>
      </c>
      <c r="X86">
        <v>24.983953417627767</v>
      </c>
      <c r="Y86">
        <v>0</v>
      </c>
      <c r="Z86">
        <v>1.64846</v>
      </c>
      <c r="AA86">
        <v>0</v>
      </c>
      <c r="AB86">
        <v>0</v>
      </c>
      <c r="AC86">
        <v>0</v>
      </c>
      <c r="AD86">
        <v>2.3146277699999995</v>
      </c>
      <c r="AE86">
        <v>7.821278399999998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0.59020000000000006</v>
      </c>
      <c r="AM86">
        <v>3.9975369983999998</v>
      </c>
      <c r="AN86">
        <v>0</v>
      </c>
      <c r="AO86">
        <v>0.89611200000000002</v>
      </c>
      <c r="AP86">
        <v>1.4641829999999998</v>
      </c>
      <c r="AQ86">
        <v>0</v>
      </c>
      <c r="AR86">
        <v>5.6083199999999991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21.971494673825571</v>
      </c>
      <c r="BB86">
        <f t="shared" si="1"/>
        <v>541.40016898642193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39.998685961332264</v>
      </c>
      <c r="L87">
        <v>0</v>
      </c>
      <c r="M87">
        <v>0</v>
      </c>
      <c r="N87">
        <v>30.000000064682695</v>
      </c>
      <c r="O87">
        <v>50.38501566055794</v>
      </c>
      <c r="P87">
        <v>59.98959417273673</v>
      </c>
      <c r="Q87">
        <v>0</v>
      </c>
      <c r="R87">
        <v>5.3786527736867944</v>
      </c>
      <c r="S87">
        <v>6.7003944773175546</v>
      </c>
      <c r="T87">
        <v>0</v>
      </c>
      <c r="U87">
        <v>275.80645161290317</v>
      </c>
      <c r="V87">
        <v>3.1217482844956903</v>
      </c>
      <c r="W87">
        <v>8.8375226115107921</v>
      </c>
      <c r="X87">
        <v>24.983953417627767</v>
      </c>
      <c r="Y87">
        <v>0</v>
      </c>
      <c r="Z87">
        <v>1.64846</v>
      </c>
      <c r="AA87">
        <v>0</v>
      </c>
      <c r="AB87">
        <v>0</v>
      </c>
      <c r="AC87">
        <v>0</v>
      </c>
      <c r="AD87">
        <v>2.3146277699999995</v>
      </c>
      <c r="AE87">
        <v>7.821278399999998</v>
      </c>
      <c r="AF87">
        <v>0</v>
      </c>
      <c r="AG87">
        <v>0</v>
      </c>
      <c r="AH87">
        <v>11.880349260000003</v>
      </c>
      <c r="AI87">
        <v>0</v>
      </c>
      <c r="AJ87">
        <v>0</v>
      </c>
      <c r="AK87">
        <v>13.278014279999999</v>
      </c>
      <c r="AL87">
        <v>0.59020000000000006</v>
      </c>
      <c r="AM87">
        <v>2.6406494400000002</v>
      </c>
      <c r="AN87">
        <v>0</v>
      </c>
      <c r="AO87">
        <v>0.89611200000000002</v>
      </c>
      <c r="AP87">
        <v>1.138809</v>
      </c>
      <c r="AQ87">
        <v>0</v>
      </c>
      <c r="AR87">
        <v>5.6083199999999991</v>
      </c>
      <c r="AS87">
        <v>3.7584887999999999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21.714315766516179</v>
      </c>
      <c r="BB87">
        <f t="shared" si="1"/>
        <v>535.06301222033528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39.998685961332264</v>
      </c>
      <c r="L88">
        <v>0</v>
      </c>
      <c r="M88">
        <v>0</v>
      </c>
      <c r="N88">
        <v>30.000000064682695</v>
      </c>
      <c r="O88">
        <v>50.38501566055794</v>
      </c>
      <c r="P88">
        <v>59.98959417273673</v>
      </c>
      <c r="Q88">
        <v>0</v>
      </c>
      <c r="R88">
        <v>5.3786527736867944</v>
      </c>
      <c r="S88">
        <v>6.7003944773175546</v>
      </c>
      <c r="T88">
        <v>0</v>
      </c>
      <c r="U88">
        <v>275.80645161290317</v>
      </c>
      <c r="V88">
        <v>3.1217482844956903</v>
      </c>
      <c r="W88">
        <v>8.8375226115107921</v>
      </c>
      <c r="X88">
        <v>24.983953417627767</v>
      </c>
      <c r="Y88">
        <v>0</v>
      </c>
      <c r="Z88">
        <v>1.64846</v>
      </c>
      <c r="AA88">
        <v>0</v>
      </c>
      <c r="AB88">
        <v>0</v>
      </c>
      <c r="AC88">
        <v>0</v>
      </c>
      <c r="AD88">
        <v>2.3146277699999995</v>
      </c>
      <c r="AE88">
        <v>7.821278399999998</v>
      </c>
      <c r="AF88">
        <v>0</v>
      </c>
      <c r="AG88">
        <v>0</v>
      </c>
      <c r="AH88">
        <v>5.9401746300000013</v>
      </c>
      <c r="AI88">
        <v>0</v>
      </c>
      <c r="AJ88">
        <v>0</v>
      </c>
      <c r="AK88">
        <v>13.278014279999999</v>
      </c>
      <c r="AL88">
        <v>0.59020000000000006</v>
      </c>
      <c r="AM88">
        <v>2.6406494400000002</v>
      </c>
      <c r="AN88">
        <v>0</v>
      </c>
      <c r="AO88">
        <v>0.89611200000000002</v>
      </c>
      <c r="AP88">
        <v>1.138809</v>
      </c>
      <c r="AQ88">
        <v>0</v>
      </c>
      <c r="AR88">
        <v>5.6083199999999991</v>
      </c>
      <c r="AS88">
        <v>3.7584887999999999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21.48264898081618</v>
      </c>
      <c r="BB88">
        <f t="shared" si="1"/>
        <v>529.35450437603527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39.998685961332264</v>
      </c>
      <c r="L89">
        <v>0</v>
      </c>
      <c r="M89">
        <v>0</v>
      </c>
      <c r="N89">
        <v>30.000000064682695</v>
      </c>
      <c r="O89">
        <v>50.38501566055794</v>
      </c>
      <c r="P89">
        <v>59.98959417273673</v>
      </c>
      <c r="Q89">
        <v>0</v>
      </c>
      <c r="R89">
        <v>2.7800293093180719</v>
      </c>
      <c r="S89">
        <v>1.9246861753371864</v>
      </c>
      <c r="T89">
        <v>0</v>
      </c>
      <c r="U89">
        <v>275.80645161290317</v>
      </c>
      <c r="V89">
        <v>3.652445409193131E-3</v>
      </c>
      <c r="W89">
        <v>8.8375226115107921</v>
      </c>
      <c r="X89">
        <v>24.983953417627767</v>
      </c>
      <c r="Y89">
        <v>0</v>
      </c>
      <c r="Z89">
        <v>1.64846</v>
      </c>
      <c r="AA89">
        <v>0</v>
      </c>
      <c r="AB89">
        <v>0</v>
      </c>
      <c r="AC89">
        <v>0</v>
      </c>
      <c r="AD89">
        <v>2.3146277699999995</v>
      </c>
      <c r="AE89">
        <v>7.821278399999998</v>
      </c>
      <c r="AF89">
        <v>0</v>
      </c>
      <c r="AG89">
        <v>0</v>
      </c>
      <c r="AH89">
        <v>5.6275338599999998</v>
      </c>
      <c r="AI89">
        <v>0</v>
      </c>
      <c r="AJ89">
        <v>0</v>
      </c>
      <c r="AK89">
        <v>13.278014279999999</v>
      </c>
      <c r="AL89">
        <v>0.59020000000000006</v>
      </c>
      <c r="AM89">
        <v>2.6406494400000002</v>
      </c>
      <c r="AN89">
        <v>0</v>
      </c>
      <c r="AO89">
        <v>0.89611200000000002</v>
      </c>
      <c r="AP89">
        <v>1.4641829999999998</v>
      </c>
      <c r="AQ89">
        <v>0</v>
      </c>
      <c r="AR89">
        <v>5.6083199999999991</v>
      </c>
      <c r="AS89">
        <v>3.7584887999999999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21.073940966582381</v>
      </c>
      <c r="BB89">
        <f t="shared" si="1"/>
        <v>519.28351801483348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39.998685961332264</v>
      </c>
      <c r="L90">
        <v>0</v>
      </c>
      <c r="M90">
        <v>0</v>
      </c>
      <c r="N90">
        <v>30.000000064682695</v>
      </c>
      <c r="O90">
        <v>50.38501566055794</v>
      </c>
      <c r="P90">
        <v>59.98959417273673</v>
      </c>
      <c r="Q90">
        <v>0</v>
      </c>
      <c r="R90">
        <v>2.7800293093180719</v>
      </c>
      <c r="S90">
        <v>1.9246861753371864</v>
      </c>
      <c r="T90">
        <v>0</v>
      </c>
      <c r="U90">
        <v>275.80645161290317</v>
      </c>
      <c r="V90">
        <v>3.652445409193131E-3</v>
      </c>
      <c r="W90">
        <v>8.8375226115107921</v>
      </c>
      <c r="X90">
        <v>24.983953417627767</v>
      </c>
      <c r="Y90">
        <v>0</v>
      </c>
      <c r="Z90">
        <v>1.64846</v>
      </c>
      <c r="AA90">
        <v>0</v>
      </c>
      <c r="AB90">
        <v>0</v>
      </c>
      <c r="AC90">
        <v>0</v>
      </c>
      <c r="AD90">
        <v>2.3146277699999995</v>
      </c>
      <c r="AE90">
        <v>7.821278399999998</v>
      </c>
      <c r="AF90">
        <v>0</v>
      </c>
      <c r="AG90">
        <v>0</v>
      </c>
      <c r="AH90">
        <v>4.8098580000000011</v>
      </c>
      <c r="AI90">
        <v>0</v>
      </c>
      <c r="AJ90">
        <v>0</v>
      </c>
      <c r="AK90">
        <v>13.278014279999999</v>
      </c>
      <c r="AL90">
        <v>0.59020000000000006</v>
      </c>
      <c r="AM90">
        <v>0</v>
      </c>
      <c r="AN90">
        <v>0</v>
      </c>
      <c r="AO90">
        <v>0.89611200000000002</v>
      </c>
      <c r="AP90">
        <v>1.4641829999999998</v>
      </c>
      <c r="AQ90">
        <v>0</v>
      </c>
      <c r="AR90">
        <v>5.6083199999999991</v>
      </c>
      <c r="AS90">
        <v>3.7584887999999999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20.939066279982381</v>
      </c>
      <c r="BB90">
        <f t="shared" si="1"/>
        <v>515.96006740143366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39.998685961332264</v>
      </c>
      <c r="L91">
        <v>0</v>
      </c>
      <c r="M91">
        <v>0</v>
      </c>
      <c r="N91">
        <v>30.000000064682695</v>
      </c>
      <c r="O91">
        <v>50.38501566055794</v>
      </c>
      <c r="P91">
        <v>61.321539907744594</v>
      </c>
      <c r="Q91">
        <v>0</v>
      </c>
      <c r="R91">
        <v>2.7800293093180719</v>
      </c>
      <c r="S91">
        <v>1.9246861753371864</v>
      </c>
      <c r="T91">
        <v>0</v>
      </c>
      <c r="U91">
        <v>275.80645161290317</v>
      </c>
      <c r="V91">
        <v>0</v>
      </c>
      <c r="W91">
        <v>8.8375226115107921</v>
      </c>
      <c r="X91">
        <v>24.983953417627767</v>
      </c>
      <c r="Y91">
        <v>0</v>
      </c>
      <c r="Z91">
        <v>3.3293303999999995</v>
      </c>
      <c r="AA91">
        <v>0</v>
      </c>
      <c r="AB91">
        <v>0</v>
      </c>
      <c r="AC91">
        <v>0</v>
      </c>
      <c r="AD91">
        <v>2.3146277699999995</v>
      </c>
      <c r="AE91">
        <v>7.821278399999998</v>
      </c>
      <c r="AF91">
        <v>0</v>
      </c>
      <c r="AG91">
        <v>0</v>
      </c>
      <c r="AH91">
        <v>4.8098580000000011</v>
      </c>
      <c r="AI91">
        <v>0</v>
      </c>
      <c r="AJ91">
        <v>0</v>
      </c>
      <c r="AK91">
        <v>13.278014279999999</v>
      </c>
      <c r="AL91">
        <v>0.59020000000000006</v>
      </c>
      <c r="AM91">
        <v>0</v>
      </c>
      <c r="AN91">
        <v>0</v>
      </c>
      <c r="AO91">
        <v>0.89611200000000002</v>
      </c>
      <c r="AP91">
        <v>1.4641829999999998</v>
      </c>
      <c r="AQ91">
        <v>0</v>
      </c>
      <c r="AR91">
        <v>3.9258239999999991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20.950829263581049</v>
      </c>
      <c r="BB91">
        <f t="shared" si="1"/>
        <v>516.24992970743358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39.998685961332264</v>
      </c>
      <c r="L92">
        <v>0</v>
      </c>
      <c r="M92">
        <v>0</v>
      </c>
      <c r="N92">
        <v>30.000000064682695</v>
      </c>
      <c r="O92">
        <v>50.38501566055794</v>
      </c>
      <c r="P92">
        <v>61.321539907744594</v>
      </c>
      <c r="Q92">
        <v>0</v>
      </c>
      <c r="R92">
        <v>2.7800293093180719</v>
      </c>
      <c r="S92">
        <v>1.9246861753371864</v>
      </c>
      <c r="T92">
        <v>0</v>
      </c>
      <c r="U92">
        <v>275.80645161290317</v>
      </c>
      <c r="V92">
        <v>0</v>
      </c>
      <c r="W92">
        <v>8.8375226115107921</v>
      </c>
      <c r="X92">
        <v>24.983953417627767</v>
      </c>
      <c r="Y92">
        <v>0</v>
      </c>
      <c r="Z92">
        <v>3.3293303999999995</v>
      </c>
      <c r="AA92">
        <v>0</v>
      </c>
      <c r="AB92">
        <v>0</v>
      </c>
      <c r="AC92">
        <v>0</v>
      </c>
      <c r="AD92">
        <v>2.3146277699999995</v>
      </c>
      <c r="AE92">
        <v>7.821278399999998</v>
      </c>
      <c r="AF92">
        <v>0</v>
      </c>
      <c r="AG92">
        <v>0</v>
      </c>
      <c r="AH92">
        <v>4.8098580000000011</v>
      </c>
      <c r="AI92">
        <v>0</v>
      </c>
      <c r="AJ92">
        <v>0</v>
      </c>
      <c r="AK92">
        <v>13.278014279999999</v>
      </c>
      <c r="AL92">
        <v>0.59020000000000006</v>
      </c>
      <c r="AM92">
        <v>0</v>
      </c>
      <c r="AN92">
        <v>0</v>
      </c>
      <c r="AO92">
        <v>0.89611200000000002</v>
      </c>
      <c r="AP92">
        <v>1.4641829999999998</v>
      </c>
      <c r="AQ92">
        <v>0</v>
      </c>
      <c r="AR92">
        <v>3.9258239999999991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20.950829263581049</v>
      </c>
      <c r="BB92">
        <f t="shared" si="1"/>
        <v>516.24992970743358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39.999398243271727</v>
      </c>
      <c r="L93">
        <v>0</v>
      </c>
      <c r="M93">
        <v>0</v>
      </c>
      <c r="N93">
        <v>30.000000064682695</v>
      </c>
      <c r="O93">
        <v>50.38501566055794</v>
      </c>
      <c r="P93">
        <v>61.321539907744594</v>
      </c>
      <c r="Q93">
        <v>0</v>
      </c>
      <c r="R93">
        <v>2.7800293093180719</v>
      </c>
      <c r="S93">
        <v>1.9246861753371864</v>
      </c>
      <c r="T93">
        <v>0</v>
      </c>
      <c r="U93">
        <v>275.80645161290317</v>
      </c>
      <c r="V93">
        <v>0</v>
      </c>
      <c r="W93">
        <v>8.8375226115107921</v>
      </c>
      <c r="X93">
        <v>24.983953417627767</v>
      </c>
      <c r="Y93">
        <v>0</v>
      </c>
      <c r="Z93">
        <v>3.3293303999999995</v>
      </c>
      <c r="AA93">
        <v>0</v>
      </c>
      <c r="AB93">
        <v>0</v>
      </c>
      <c r="AC93">
        <v>0</v>
      </c>
      <c r="AD93">
        <v>2.3146277699999995</v>
      </c>
      <c r="AE93">
        <v>7.821278399999998</v>
      </c>
      <c r="AF93">
        <v>0</v>
      </c>
      <c r="AG93">
        <v>0</v>
      </c>
      <c r="AH93">
        <v>4.8098580000000011</v>
      </c>
      <c r="AI93">
        <v>0</v>
      </c>
      <c r="AJ93">
        <v>0</v>
      </c>
      <c r="AK93">
        <v>13.278014279999999</v>
      </c>
      <c r="AL93">
        <v>0.59020000000000006</v>
      </c>
      <c r="AM93">
        <v>0</v>
      </c>
      <c r="AN93">
        <v>0</v>
      </c>
      <c r="AO93">
        <v>0.89611200000000002</v>
      </c>
      <c r="AP93">
        <v>1.4641829999999998</v>
      </c>
      <c r="AQ93">
        <v>0</v>
      </c>
      <c r="AR93">
        <v>3.9258239999999991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20.950857096178261</v>
      </c>
      <c r="BB93">
        <f t="shared" si="1"/>
        <v>516.25061415677578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39.999398243271727</v>
      </c>
      <c r="L94">
        <v>0</v>
      </c>
      <c r="M94">
        <v>0</v>
      </c>
      <c r="N94">
        <v>30.000000064682695</v>
      </c>
      <c r="O94">
        <v>50.38501566055794</v>
      </c>
      <c r="P94">
        <v>61.321539907744594</v>
      </c>
      <c r="Q94">
        <v>0</v>
      </c>
      <c r="R94">
        <v>2.7800293093180719</v>
      </c>
      <c r="S94">
        <v>1.9246861753371864</v>
      </c>
      <c r="T94">
        <v>0</v>
      </c>
      <c r="U94">
        <v>275.80645161290317</v>
      </c>
      <c r="V94">
        <v>0</v>
      </c>
      <c r="W94">
        <v>8.8375226115107921</v>
      </c>
      <c r="X94">
        <v>24.983953417627767</v>
      </c>
      <c r="Y94">
        <v>0</v>
      </c>
      <c r="Z94">
        <v>3.3293303999999995</v>
      </c>
      <c r="AA94">
        <v>0</v>
      </c>
      <c r="AB94">
        <v>0</v>
      </c>
      <c r="AC94">
        <v>0</v>
      </c>
      <c r="AD94">
        <v>2.3146277699999995</v>
      </c>
      <c r="AE94">
        <v>7.821278399999998</v>
      </c>
      <c r="AF94">
        <v>0</v>
      </c>
      <c r="AG94">
        <v>0</v>
      </c>
      <c r="AH94">
        <v>4.8098580000000011</v>
      </c>
      <c r="AI94">
        <v>0</v>
      </c>
      <c r="AJ94">
        <v>0</v>
      </c>
      <c r="AK94">
        <v>13.278014279999999</v>
      </c>
      <c r="AL94">
        <v>0.59020000000000006</v>
      </c>
      <c r="AM94">
        <v>0</v>
      </c>
      <c r="AN94">
        <v>0</v>
      </c>
      <c r="AO94">
        <v>0.89611200000000002</v>
      </c>
      <c r="AP94">
        <v>1.4641829999999998</v>
      </c>
      <c r="AQ94">
        <v>0</v>
      </c>
      <c r="AR94">
        <v>3.9258239999999991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20.950857096178261</v>
      </c>
      <c r="BB94">
        <f t="shared" si="1"/>
        <v>516.25061415677578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39.999398243271727</v>
      </c>
      <c r="L95">
        <v>0</v>
      </c>
      <c r="M95">
        <v>0</v>
      </c>
      <c r="N95">
        <v>30.000000064682695</v>
      </c>
      <c r="O95">
        <v>50.38501566055794</v>
      </c>
      <c r="P95">
        <v>61.321539907744594</v>
      </c>
      <c r="Q95">
        <v>0</v>
      </c>
      <c r="R95">
        <v>2.7800293093180719</v>
      </c>
      <c r="S95">
        <v>1.9246861753371864</v>
      </c>
      <c r="T95">
        <v>0</v>
      </c>
      <c r="U95">
        <v>275.80645161290317</v>
      </c>
      <c r="V95">
        <v>0</v>
      </c>
      <c r="W95">
        <v>5.0086669798596297</v>
      </c>
      <c r="X95">
        <v>19.918250866568684</v>
      </c>
      <c r="Y95">
        <v>0</v>
      </c>
      <c r="Z95">
        <v>3.3293303999999995</v>
      </c>
      <c r="AA95">
        <v>0</v>
      </c>
      <c r="AB95">
        <v>0</v>
      </c>
      <c r="AC95">
        <v>0</v>
      </c>
      <c r="AD95">
        <v>2.3146277699999995</v>
      </c>
      <c r="AE95">
        <v>7.821278399999998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0.59020000000000006</v>
      </c>
      <c r="AM95">
        <v>0</v>
      </c>
      <c r="AN95">
        <v>0</v>
      </c>
      <c r="AO95">
        <v>0.89611200000000002</v>
      </c>
      <c r="AP95">
        <v>1.4641829999999998</v>
      </c>
      <c r="AQ95">
        <v>0</v>
      </c>
      <c r="AR95">
        <v>5.0474879999999995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20.46012989783808</v>
      </c>
      <c r="BB95">
        <f t="shared" si="1"/>
        <v>504.15858917240575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39.999398243271727</v>
      </c>
      <c r="L96">
        <v>0</v>
      </c>
      <c r="M96">
        <v>0</v>
      </c>
      <c r="N96">
        <v>30.000000064682695</v>
      </c>
      <c r="O96">
        <v>50.38501566055794</v>
      </c>
      <c r="P96">
        <v>61.321539907744594</v>
      </c>
      <c r="Q96">
        <v>0</v>
      </c>
      <c r="R96">
        <v>2.7800293093180719</v>
      </c>
      <c r="S96">
        <v>1.9246861753371864</v>
      </c>
      <c r="T96">
        <v>0</v>
      </c>
      <c r="U96">
        <v>275.80645161290317</v>
      </c>
      <c r="V96">
        <v>0</v>
      </c>
      <c r="W96">
        <v>5.0086669798596297</v>
      </c>
      <c r="X96">
        <v>19.918250866568684</v>
      </c>
      <c r="Y96">
        <v>0</v>
      </c>
      <c r="Z96">
        <v>3.3293303999999995</v>
      </c>
      <c r="AA96">
        <v>0</v>
      </c>
      <c r="AB96">
        <v>0</v>
      </c>
      <c r="AC96">
        <v>0</v>
      </c>
      <c r="AD96">
        <v>2.3146277699999995</v>
      </c>
      <c r="AE96">
        <v>7.821278399999998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0.59020000000000006</v>
      </c>
      <c r="AM96">
        <v>0</v>
      </c>
      <c r="AN96">
        <v>0</v>
      </c>
      <c r="AO96">
        <v>0.89611200000000002</v>
      </c>
      <c r="AP96">
        <v>1.4641829999999998</v>
      </c>
      <c r="AQ96">
        <v>0</v>
      </c>
      <c r="AR96">
        <v>5.0474879999999995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20.46012989783808</v>
      </c>
      <c r="BB96">
        <f t="shared" si="1"/>
        <v>504.15858917240575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39.999398243271727</v>
      </c>
      <c r="L97">
        <v>0</v>
      </c>
      <c r="M97">
        <v>0</v>
      </c>
      <c r="N97">
        <v>30.000000064682695</v>
      </c>
      <c r="O97">
        <v>50.38501566055794</v>
      </c>
      <c r="P97">
        <v>61.321539907744594</v>
      </c>
      <c r="Q97">
        <v>0</v>
      </c>
      <c r="R97">
        <v>2.7800293093180719</v>
      </c>
      <c r="S97">
        <v>1.9246861753371864</v>
      </c>
      <c r="T97">
        <v>0</v>
      </c>
      <c r="U97">
        <v>275.80645161290317</v>
      </c>
      <c r="V97">
        <v>0</v>
      </c>
      <c r="W97">
        <v>5.0086669798596297</v>
      </c>
      <c r="X97">
        <v>19.918250866568684</v>
      </c>
      <c r="Y97">
        <v>0</v>
      </c>
      <c r="Z97">
        <v>3.3293303999999995</v>
      </c>
      <c r="AA97">
        <v>0</v>
      </c>
      <c r="AB97">
        <v>0</v>
      </c>
      <c r="AC97">
        <v>0</v>
      </c>
      <c r="AD97">
        <v>2.3146277699999995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0.59020000000000006</v>
      </c>
      <c r="AM97">
        <v>0</v>
      </c>
      <c r="AN97">
        <v>0</v>
      </c>
      <c r="AO97">
        <v>0.89611200000000002</v>
      </c>
      <c r="AP97">
        <v>1.4641829999999998</v>
      </c>
      <c r="AQ97">
        <v>0</v>
      </c>
      <c r="AR97">
        <v>3.9258239999999991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20.111355144238082</v>
      </c>
      <c r="BB97">
        <f t="shared" si="1"/>
        <v>495.56442152600567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39.999398243271727</v>
      </c>
      <c r="L98">
        <v>0</v>
      </c>
      <c r="M98">
        <v>0</v>
      </c>
      <c r="N98">
        <v>30.000000064682695</v>
      </c>
      <c r="O98">
        <v>50.38501566055794</v>
      </c>
      <c r="P98">
        <v>61.321539907744594</v>
      </c>
      <c r="Q98">
        <v>0</v>
      </c>
      <c r="R98">
        <v>2.7669498708010338</v>
      </c>
      <c r="S98">
        <v>1.9976120445434298</v>
      </c>
      <c r="T98">
        <v>0</v>
      </c>
      <c r="U98">
        <v>275.80645161290317</v>
      </c>
      <c r="V98">
        <v>0</v>
      </c>
      <c r="W98">
        <v>5.0086669798596297</v>
      </c>
      <c r="X98">
        <v>19.918250866568684</v>
      </c>
      <c r="Y98">
        <v>0</v>
      </c>
      <c r="Z98">
        <v>3.3293303999999995</v>
      </c>
      <c r="AA98">
        <v>0</v>
      </c>
      <c r="AB98">
        <v>0</v>
      </c>
      <c r="AC98">
        <v>0</v>
      </c>
      <c r="AD98">
        <v>2.3146277699999995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0.59020000000000006</v>
      </c>
      <c r="AM98">
        <v>0</v>
      </c>
      <c r="AN98">
        <v>0</v>
      </c>
      <c r="AO98">
        <v>0.89611200000000002</v>
      </c>
      <c r="AP98">
        <v>1.4641829999999998</v>
      </c>
      <c r="AQ98">
        <v>0</v>
      </c>
      <c r="AR98">
        <v>3.9258239999999991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20.113689090599188</v>
      </c>
      <c r="BB98">
        <f t="shared" si="1"/>
        <v>495.62193401033375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1.828431328951622E-7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1.2829991391650204</v>
      </c>
      <c r="L99">
        <f t="shared" si="2"/>
        <v>0</v>
      </c>
      <c r="M99">
        <f t="shared" si="2"/>
        <v>0</v>
      </c>
      <c r="N99">
        <f t="shared" si="2"/>
        <v>0.72000000155238641</v>
      </c>
      <c r="O99">
        <f t="shared" si="2"/>
        <v>1.2092403758533907</v>
      </c>
      <c r="P99">
        <f t="shared" si="2"/>
        <v>1.50347071788994</v>
      </c>
      <c r="Q99">
        <f t="shared" si="2"/>
        <v>0</v>
      </c>
      <c r="R99">
        <f t="shared" si="2"/>
        <v>9.7250990055718023E-2</v>
      </c>
      <c r="S99">
        <f t="shared" si="2"/>
        <v>8.1419147601173969E-2</v>
      </c>
      <c r="T99">
        <f t="shared" si="2"/>
        <v>0</v>
      </c>
      <c r="U99">
        <f t="shared" si="2"/>
        <v>6.9411840329493923</v>
      </c>
      <c r="V99">
        <f t="shared" si="2"/>
        <v>4.8493439588250239E-2</v>
      </c>
      <c r="W99">
        <f t="shared" si="2"/>
        <v>0.19467577173874492</v>
      </c>
      <c r="X99">
        <f t="shared" si="2"/>
        <v>0.57847911343324088</v>
      </c>
      <c r="Y99">
        <f t="shared" si="2"/>
        <v>0</v>
      </c>
      <c r="Z99">
        <f t="shared" si="2"/>
        <v>2.7850731700000006E-2</v>
      </c>
      <c r="AA99">
        <f t="shared" si="2"/>
        <v>3.6118198019999992E-2</v>
      </c>
      <c r="AB99">
        <f t="shared" si="2"/>
        <v>4.8435725280000008E-2</v>
      </c>
      <c r="AC99">
        <f t="shared" si="2"/>
        <v>3.7493868865800008E-2</v>
      </c>
      <c r="AD99">
        <f t="shared" si="2"/>
        <v>6.6419753399999976E-2</v>
      </c>
      <c r="AE99">
        <f t="shared" si="2"/>
        <v>0.10712088073959998</v>
      </c>
      <c r="AF99">
        <f t="shared" si="2"/>
        <v>0</v>
      </c>
      <c r="AG99">
        <f t="shared" si="2"/>
        <v>0</v>
      </c>
      <c r="AH99">
        <f t="shared" si="2"/>
        <v>0.23448057749999998</v>
      </c>
      <c r="AI99">
        <f t="shared" si="2"/>
        <v>2.028546232500001E-2</v>
      </c>
      <c r="AJ99">
        <f t="shared" si="2"/>
        <v>0</v>
      </c>
      <c r="AK99">
        <f t="shared" si="2"/>
        <v>0.31867234271999961</v>
      </c>
      <c r="AL99">
        <f t="shared" si="2"/>
        <v>9.3546699999999885E-2</v>
      </c>
      <c r="AM99">
        <f t="shared" si="2"/>
        <v>3.0334968259199985E-2</v>
      </c>
      <c r="AN99">
        <f t="shared" si="2"/>
        <v>0</v>
      </c>
      <c r="AO99">
        <f t="shared" si="2"/>
        <v>2.7014043000000043E-2</v>
      </c>
      <c r="AP99">
        <f t="shared" si="2"/>
        <v>3.7987414499999976E-2</v>
      </c>
      <c r="AQ99">
        <f t="shared" si="2"/>
        <v>0</v>
      </c>
      <c r="AR99">
        <f t="shared" si="2"/>
        <v>0.11391899999999987</v>
      </c>
      <c r="AS99">
        <f t="shared" si="2"/>
        <v>8.8426991040000014E-2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0.54386746324347179</v>
      </c>
      <c r="BB99">
        <f t="shared" si="1"/>
        <v>13.401452106776517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4.6481497874583619E-4</v>
      </c>
      <c r="L3">
        <v>0</v>
      </c>
      <c r="M3">
        <v>14.108857142857145</v>
      </c>
      <c r="N3">
        <v>36.245137500000006</v>
      </c>
      <c r="O3">
        <v>0</v>
      </c>
      <c r="P3">
        <v>38.532493247162151</v>
      </c>
      <c r="Q3">
        <v>0</v>
      </c>
      <c r="R3">
        <v>1.9977495272727275</v>
      </c>
      <c r="S3">
        <v>2.000317240048457</v>
      </c>
      <c r="T3">
        <v>0</v>
      </c>
      <c r="U3">
        <v>21.409195672247542</v>
      </c>
      <c r="V3">
        <v>0.37431435921205103</v>
      </c>
      <c r="W3">
        <v>11.113423487260995</v>
      </c>
      <c r="X3">
        <v>28.251820984988708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0</v>
      </c>
      <c r="AF3">
        <v>2.7225252000000002</v>
      </c>
      <c r="AG3">
        <v>12.909142080000001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0.65024826600000007</v>
      </c>
      <c r="AO3">
        <v>1.5784860000000001</v>
      </c>
      <c r="AP3">
        <v>3.1440863999999995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8.3985489681080132</v>
      </c>
      <c r="BB3">
        <f>SUM(B3:AZ3)-BA3</f>
        <v>206.94886704192052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4.6481497874583619E-4</v>
      </c>
      <c r="L4">
        <v>0</v>
      </c>
      <c r="M4">
        <v>14.108857142857145</v>
      </c>
      <c r="N4">
        <v>36.245137500000006</v>
      </c>
      <c r="O4">
        <v>0</v>
      </c>
      <c r="P4">
        <v>38.532493247162151</v>
      </c>
      <c r="Q4">
        <v>0</v>
      </c>
      <c r="R4">
        <v>1.9977495272727275</v>
      </c>
      <c r="S4">
        <v>2.000317240048457</v>
      </c>
      <c r="T4">
        <v>0</v>
      </c>
      <c r="U4">
        <v>21.409195672247542</v>
      </c>
      <c r="V4">
        <v>0</v>
      </c>
      <c r="W4">
        <v>11.113423487260995</v>
      </c>
      <c r="X4">
        <v>28.251820984988708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0</v>
      </c>
      <c r="AF4">
        <v>2.7225252000000002</v>
      </c>
      <c r="AG4">
        <v>12.909142080000001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0.65024826600000007</v>
      </c>
      <c r="AO4">
        <v>1.5784860000000001</v>
      </c>
      <c r="AP4">
        <v>3.1440863999999995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8.3839506969608522</v>
      </c>
      <c r="BB4">
        <f t="shared" ref="BB4:BB67" si="0">SUM(B4:AZ4)-BA4</f>
        <v>206.58915095385566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2.6191187714314754E-4</v>
      </c>
      <c r="L5">
        <v>0</v>
      </c>
      <c r="M5">
        <v>14.108857142857145</v>
      </c>
      <c r="N5">
        <v>36.245137500000006</v>
      </c>
      <c r="O5">
        <v>0</v>
      </c>
      <c r="P5">
        <v>38.532493247162151</v>
      </c>
      <c r="Q5">
        <v>0</v>
      </c>
      <c r="R5">
        <v>1.9977495272727275</v>
      </c>
      <c r="S5">
        <v>2.000317240048457</v>
      </c>
      <c r="T5">
        <v>0</v>
      </c>
      <c r="U5">
        <v>21.409195672247542</v>
      </c>
      <c r="V5">
        <v>0</v>
      </c>
      <c r="W5">
        <v>11.113423487260995</v>
      </c>
      <c r="X5">
        <v>28.251820984988708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0</v>
      </c>
      <c r="AF5">
        <v>2.7225252000000002</v>
      </c>
      <c r="AG5">
        <v>12.909142080000001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0.65024826600000007</v>
      </c>
      <c r="AO5">
        <v>1.5784860000000001</v>
      </c>
      <c r="AP5">
        <v>3.1440863999999995</v>
      </c>
      <c r="AQ5">
        <v>0</v>
      </c>
      <c r="AR5">
        <v>3.3870719999999994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8.0404936829395748</v>
      </c>
      <c r="BB5">
        <f t="shared" si="0"/>
        <v>198.12601786477529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2.6191187714314754E-4</v>
      </c>
      <c r="L6">
        <v>0</v>
      </c>
      <c r="M6">
        <v>14.108857142857145</v>
      </c>
      <c r="N6">
        <v>36.245137500000006</v>
      </c>
      <c r="O6">
        <v>0</v>
      </c>
      <c r="P6">
        <v>38.532493247162151</v>
      </c>
      <c r="Q6">
        <v>0</v>
      </c>
      <c r="R6">
        <v>1.9977495272727275</v>
      </c>
      <c r="S6">
        <v>2.000317240048457</v>
      </c>
      <c r="T6">
        <v>0</v>
      </c>
      <c r="U6">
        <v>21.409195672247542</v>
      </c>
      <c r="V6">
        <v>0</v>
      </c>
      <c r="W6">
        <v>11.113423487260995</v>
      </c>
      <c r="X6">
        <v>28.251820984988708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0</v>
      </c>
      <c r="AF6">
        <v>2.7225252000000002</v>
      </c>
      <c r="AG6">
        <v>12.909142080000001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0.65024826600000007</v>
      </c>
      <c r="AO6">
        <v>1.5784860000000001</v>
      </c>
      <c r="AP6">
        <v>3.1440863999999995</v>
      </c>
      <c r="AQ6">
        <v>0</v>
      </c>
      <c r="AR6">
        <v>3.3870719999999994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8.0404936829395748</v>
      </c>
      <c r="BB6">
        <f t="shared" si="0"/>
        <v>198.12601786477529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2.6191187714314754E-4</v>
      </c>
      <c r="L7">
        <v>0</v>
      </c>
      <c r="M7">
        <v>14.108857142857145</v>
      </c>
      <c r="N7">
        <v>36.245137500000006</v>
      </c>
      <c r="O7">
        <v>0</v>
      </c>
      <c r="P7">
        <v>38.532493247162151</v>
      </c>
      <c r="Q7">
        <v>0</v>
      </c>
      <c r="R7">
        <v>1.9977495272727275</v>
      </c>
      <c r="S7">
        <v>2.000317240048457</v>
      </c>
      <c r="T7">
        <v>0</v>
      </c>
      <c r="U7">
        <v>22.101097663132954</v>
      </c>
      <c r="V7">
        <v>0</v>
      </c>
      <c r="W7">
        <v>11.113423487260995</v>
      </c>
      <c r="X7">
        <v>28.251820984988708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0</v>
      </c>
      <c r="AF7">
        <v>2.7225252000000002</v>
      </c>
      <c r="AG7">
        <v>12.909142080000001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0.65024826600000007</v>
      </c>
      <c r="AO7">
        <v>1.5784860000000001</v>
      </c>
      <c r="AP7">
        <v>1.7685485999999999</v>
      </c>
      <c r="AQ7">
        <v>0</v>
      </c>
      <c r="AR7">
        <v>4.0644863999999998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7.8744666057841126</v>
      </c>
      <c r="BB7">
        <f t="shared" si="0"/>
        <v>194.03493772481616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14.108857142857145</v>
      </c>
      <c r="N8">
        <v>36.245137500000006</v>
      </c>
      <c r="O8">
        <v>0</v>
      </c>
      <c r="P8">
        <v>38.532493247162151</v>
      </c>
      <c r="Q8">
        <v>0</v>
      </c>
      <c r="R8">
        <v>1.9977495272727275</v>
      </c>
      <c r="S8">
        <v>2.000317240048457</v>
      </c>
      <c r="T8">
        <v>0</v>
      </c>
      <c r="U8">
        <v>22.455870098728749</v>
      </c>
      <c r="V8">
        <v>0</v>
      </c>
      <c r="W8">
        <v>11.113423487260995</v>
      </c>
      <c r="X8">
        <v>28.251820984988708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0</v>
      </c>
      <c r="AF8">
        <v>2.7225252000000002</v>
      </c>
      <c r="AG8">
        <v>12.909142080000001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0.65024826600000007</v>
      </c>
      <c r="AO8">
        <v>1.5784860000000001</v>
      </c>
      <c r="AP8">
        <v>1.7685485999999999</v>
      </c>
      <c r="AQ8">
        <v>0</v>
      </c>
      <c r="AR8">
        <v>4.0644863999999998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7.8882925162091393</v>
      </c>
      <c r="BB8">
        <f t="shared" si="0"/>
        <v>194.37562233810979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5.6185767004723045E-5</v>
      </c>
      <c r="L9">
        <v>0</v>
      </c>
      <c r="M9">
        <v>14.108857142857145</v>
      </c>
      <c r="N9">
        <v>36.245137500000006</v>
      </c>
      <c r="O9">
        <v>0</v>
      </c>
      <c r="P9">
        <v>38.532493247162151</v>
      </c>
      <c r="Q9">
        <v>0</v>
      </c>
      <c r="R9">
        <v>1.9977495272727275</v>
      </c>
      <c r="S9">
        <v>2.000317240048457</v>
      </c>
      <c r="T9">
        <v>0</v>
      </c>
      <c r="U9">
        <v>22.455870098728749</v>
      </c>
      <c r="V9">
        <v>0</v>
      </c>
      <c r="W9">
        <v>11.113423487260995</v>
      </c>
      <c r="X9">
        <v>28.251820984988708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0</v>
      </c>
      <c r="AF9">
        <v>2.7225252000000002</v>
      </c>
      <c r="AG9">
        <v>12.909142080000001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0.65024826600000007</v>
      </c>
      <c r="AO9">
        <v>1.5784860000000001</v>
      </c>
      <c r="AP9">
        <v>1.7685485999999999</v>
      </c>
      <c r="AQ9">
        <v>0</v>
      </c>
      <c r="AR9">
        <v>4.0644863999999998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7.8098772410540516</v>
      </c>
      <c r="BB9">
        <f t="shared" si="0"/>
        <v>192.4433879590319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3.0178851502829724E-4</v>
      </c>
      <c r="L10">
        <v>0</v>
      </c>
      <c r="M10">
        <v>14.108857142857145</v>
      </c>
      <c r="N10">
        <v>36.245137500000006</v>
      </c>
      <c r="O10">
        <v>0</v>
      </c>
      <c r="P10">
        <v>38.532493247162151</v>
      </c>
      <c r="Q10">
        <v>0</v>
      </c>
      <c r="R10">
        <v>1.9977495272727275</v>
      </c>
      <c r="S10">
        <v>2.000317240048457</v>
      </c>
      <c r="T10">
        <v>0</v>
      </c>
      <c r="U10">
        <v>22.455870098728749</v>
      </c>
      <c r="V10">
        <v>0</v>
      </c>
      <c r="W10">
        <v>11.113423487260995</v>
      </c>
      <c r="X10">
        <v>28.251820984988708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2.7225252000000002</v>
      </c>
      <c r="AG10">
        <v>12.909142080000001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0.65024826600000007</v>
      </c>
      <c r="AO10">
        <v>1.5784860000000001</v>
      </c>
      <c r="AP10">
        <v>1.7685485999999999</v>
      </c>
      <c r="AQ10">
        <v>0</v>
      </c>
      <c r="AR10">
        <v>4.0644863999999998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7.8098868195612248</v>
      </c>
      <c r="BB10">
        <f t="shared" si="0"/>
        <v>192.44362398327274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14.108857142857145</v>
      </c>
      <c r="N11">
        <v>36.245137500000006</v>
      </c>
      <c r="O11">
        <v>0</v>
      </c>
      <c r="P11">
        <v>38.532493247162151</v>
      </c>
      <c r="Q11">
        <v>0</v>
      </c>
      <c r="R11">
        <v>3.3727709954387559</v>
      </c>
      <c r="S11">
        <v>4.2449061545253857</v>
      </c>
      <c r="T11">
        <v>0</v>
      </c>
      <c r="U11">
        <v>22.455870098728749</v>
      </c>
      <c r="V11">
        <v>0</v>
      </c>
      <c r="W11">
        <v>10.676378700346438</v>
      </c>
      <c r="X11">
        <v>32.174818037155077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2.7225252000000002</v>
      </c>
      <c r="AG11">
        <v>12.909142080000001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0.65024826600000007</v>
      </c>
      <c r="AO11">
        <v>1.5784860000000001</v>
      </c>
      <c r="AP11">
        <v>1.7685485999999999</v>
      </c>
      <c r="AQ11">
        <v>0</v>
      </c>
      <c r="AR11">
        <v>5.0806079999999989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8.1266207796123204</v>
      </c>
      <c r="BB11">
        <f t="shared" si="0"/>
        <v>200.24827248260138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14.108857142857145</v>
      </c>
      <c r="N12">
        <v>36.245137500000006</v>
      </c>
      <c r="O12">
        <v>0</v>
      </c>
      <c r="P12">
        <v>38.532493247162151</v>
      </c>
      <c r="Q12">
        <v>0</v>
      </c>
      <c r="R12">
        <v>3.3727709954387559</v>
      </c>
      <c r="S12">
        <v>4.2449061545253857</v>
      </c>
      <c r="T12">
        <v>0</v>
      </c>
      <c r="U12">
        <v>22.455870098728749</v>
      </c>
      <c r="V12">
        <v>0</v>
      </c>
      <c r="W12">
        <v>2.3865220016993857E-3</v>
      </c>
      <c r="X12">
        <v>32.174818037155077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2.7225252000000002</v>
      </c>
      <c r="AG12">
        <v>12.909142080000001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0.65024826600000007</v>
      </c>
      <c r="AO12">
        <v>1.5784860000000001</v>
      </c>
      <c r="AP12">
        <v>1.7685485999999999</v>
      </c>
      <c r="AQ12">
        <v>0</v>
      </c>
      <c r="AR12">
        <v>5.0806079999999989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7.7103351536474785</v>
      </c>
      <c r="BB12">
        <f t="shared" si="0"/>
        <v>189.99056593022149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14.108857142857145</v>
      </c>
      <c r="N13">
        <v>36.245137500000006</v>
      </c>
      <c r="O13">
        <v>0</v>
      </c>
      <c r="P13">
        <v>38.532493247162151</v>
      </c>
      <c r="Q13">
        <v>0</v>
      </c>
      <c r="R13">
        <v>3.3727709954387559</v>
      </c>
      <c r="S13">
        <v>4.2449061545253857</v>
      </c>
      <c r="T13">
        <v>0</v>
      </c>
      <c r="U13">
        <v>22.788600521023003</v>
      </c>
      <c r="V13">
        <v>0</v>
      </c>
      <c r="W13">
        <v>2.3865220016993857E-3</v>
      </c>
      <c r="X13">
        <v>32.174818037155077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2.7225252000000002</v>
      </c>
      <c r="AG13">
        <v>12.909142080000001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0.65024826600000007</v>
      </c>
      <c r="AO13">
        <v>1.5784860000000001</v>
      </c>
      <c r="AP13">
        <v>3.1440863999999995</v>
      </c>
      <c r="AQ13">
        <v>0</v>
      </c>
      <c r="AR13">
        <v>5.0806079999999989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7.7769574609169574</v>
      </c>
      <c r="BB13">
        <f t="shared" si="0"/>
        <v>191.63221184524627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14.108857142857145</v>
      </c>
      <c r="N14">
        <v>36.245137500000006</v>
      </c>
      <c r="O14">
        <v>0</v>
      </c>
      <c r="P14">
        <v>38.532493247162151</v>
      </c>
      <c r="Q14">
        <v>0</v>
      </c>
      <c r="R14">
        <v>3.3727709954387559</v>
      </c>
      <c r="S14">
        <v>4.2449061545253857</v>
      </c>
      <c r="T14">
        <v>0</v>
      </c>
      <c r="U14">
        <v>23.145635180020815</v>
      </c>
      <c r="V14">
        <v>0</v>
      </c>
      <c r="W14">
        <v>2.3865220016993857E-3</v>
      </c>
      <c r="X14">
        <v>15.00289055263158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2.7225252000000002</v>
      </c>
      <c r="AG14">
        <v>12.909142080000001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0.65024826600000007</v>
      </c>
      <c r="AO14">
        <v>1.5784860000000001</v>
      </c>
      <c r="AP14">
        <v>3.1440863999999995</v>
      </c>
      <c r="AQ14">
        <v>0</v>
      </c>
      <c r="AR14">
        <v>5.0806079999999989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7.1211765259891102</v>
      </c>
      <c r="BB14">
        <f t="shared" si="0"/>
        <v>175.47309995464843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14.108857142857145</v>
      </c>
      <c r="N15">
        <v>36.245137500000006</v>
      </c>
      <c r="O15">
        <v>0</v>
      </c>
      <c r="P15">
        <v>38.532493247162151</v>
      </c>
      <c r="Q15">
        <v>0</v>
      </c>
      <c r="R15">
        <v>3.3727709954387559</v>
      </c>
      <c r="S15">
        <v>4.2449061545253857</v>
      </c>
      <c r="T15">
        <v>0</v>
      </c>
      <c r="U15">
        <v>23.145635180020815</v>
      </c>
      <c r="V15">
        <v>0</v>
      </c>
      <c r="W15">
        <v>2.3865220016993857E-3</v>
      </c>
      <c r="X15">
        <v>15.00289055263158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2.7225252000000002</v>
      </c>
      <c r="AG15">
        <v>12.909142080000001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0.65024826600000007</v>
      </c>
      <c r="AO15">
        <v>1.5784860000000001</v>
      </c>
      <c r="AP15">
        <v>3.1440863999999995</v>
      </c>
      <c r="AQ15">
        <v>0</v>
      </c>
      <c r="AR15">
        <v>12.193459199999999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7.3985777227891116</v>
      </c>
      <c r="BB15">
        <f t="shared" si="0"/>
        <v>182.30854995784844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14.108857142857145</v>
      </c>
      <c r="N16">
        <v>36.245137500000006</v>
      </c>
      <c r="O16">
        <v>0</v>
      </c>
      <c r="P16">
        <v>38.532493247162151</v>
      </c>
      <c r="Q16">
        <v>0</v>
      </c>
      <c r="R16">
        <v>3.3727709954387559</v>
      </c>
      <c r="S16">
        <v>4.2449061545253857</v>
      </c>
      <c r="T16">
        <v>0</v>
      </c>
      <c r="U16">
        <v>23.145635180020815</v>
      </c>
      <c r="V16">
        <v>0</v>
      </c>
      <c r="W16">
        <v>2.3865220016993857E-3</v>
      </c>
      <c r="X16">
        <v>15.00289055263158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2.7225252000000002</v>
      </c>
      <c r="AG16">
        <v>12.909142080000001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0.65024826600000007</v>
      </c>
      <c r="AO16">
        <v>1.5784860000000001</v>
      </c>
      <c r="AP16">
        <v>1.7685485999999999</v>
      </c>
      <c r="AQ16">
        <v>0</v>
      </c>
      <c r="AR16">
        <v>12.193459199999999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7.3449319019891126</v>
      </c>
      <c r="BB16">
        <f t="shared" si="0"/>
        <v>180.98665797864845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14.108857142857145</v>
      </c>
      <c r="N17">
        <v>36.245137500000006</v>
      </c>
      <c r="O17">
        <v>0</v>
      </c>
      <c r="P17">
        <v>38.532493247162151</v>
      </c>
      <c r="Q17">
        <v>0</v>
      </c>
      <c r="R17">
        <v>3.3184344855072463</v>
      </c>
      <c r="S17">
        <v>4.1061771770516726</v>
      </c>
      <c r="T17">
        <v>0</v>
      </c>
      <c r="U17">
        <v>23.145635180020815</v>
      </c>
      <c r="V17">
        <v>0</v>
      </c>
      <c r="W17">
        <v>2.3865220016993857E-3</v>
      </c>
      <c r="X17">
        <v>5.0043199427624643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2.7225252000000002</v>
      </c>
      <c r="AG17">
        <v>12.909142080000001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0.65024826600000007</v>
      </c>
      <c r="AO17">
        <v>1.5784860000000001</v>
      </c>
      <c r="AP17">
        <v>1.7685485999999999</v>
      </c>
      <c r="AQ17">
        <v>0</v>
      </c>
      <c r="AR17">
        <v>3.3870719999999994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6.6040091572569324</v>
      </c>
      <c r="BB17">
        <f t="shared" si="0"/>
        <v>162.72955742610625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14.108857142857145</v>
      </c>
      <c r="N18">
        <v>36.245137500000006</v>
      </c>
      <c r="O18">
        <v>0</v>
      </c>
      <c r="P18">
        <v>38.532493247162151</v>
      </c>
      <c r="Q18">
        <v>0</v>
      </c>
      <c r="R18">
        <v>3.3184344855072463</v>
      </c>
      <c r="S18">
        <v>4.1061771770516726</v>
      </c>
      <c r="T18">
        <v>0</v>
      </c>
      <c r="U18">
        <v>23.145635180020815</v>
      </c>
      <c r="V18">
        <v>0</v>
      </c>
      <c r="W18">
        <v>2.3865220016993857E-3</v>
      </c>
      <c r="X18">
        <v>5.0043199427624643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2.7225252000000002</v>
      </c>
      <c r="AG18">
        <v>12.909142080000001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0.65024826600000007</v>
      </c>
      <c r="AO18">
        <v>1.5784860000000001</v>
      </c>
      <c r="AP18">
        <v>1.7685485999999999</v>
      </c>
      <c r="AQ18">
        <v>0</v>
      </c>
      <c r="AR18">
        <v>3.3870719999999994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6.6040091572569324</v>
      </c>
      <c r="BB18">
        <f t="shared" si="0"/>
        <v>162.72955742610625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4.9052033782550795E-4</v>
      </c>
      <c r="L19">
        <v>0</v>
      </c>
      <c r="M19">
        <v>14.108857142857145</v>
      </c>
      <c r="N19">
        <v>36.245137500000006</v>
      </c>
      <c r="O19">
        <v>0</v>
      </c>
      <c r="P19">
        <v>38.532493247162151</v>
      </c>
      <c r="Q19">
        <v>0</v>
      </c>
      <c r="R19">
        <v>1.9977495272727275</v>
      </c>
      <c r="S19">
        <v>2.000317240048457</v>
      </c>
      <c r="T19">
        <v>0</v>
      </c>
      <c r="U19">
        <v>23.467741935483865</v>
      </c>
      <c r="V19">
        <v>0</v>
      </c>
      <c r="W19">
        <v>2.3865220016993857E-3</v>
      </c>
      <c r="X19">
        <v>20.002002331602633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2.7225252000000002</v>
      </c>
      <c r="AG19">
        <v>12.909142080000001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0.65024826600000007</v>
      </c>
      <c r="AO19">
        <v>1.5784860000000001</v>
      </c>
      <c r="AP19">
        <v>1.7685485999999999</v>
      </c>
      <c r="AQ19">
        <v>0</v>
      </c>
      <c r="AR19">
        <v>4.0644863999999998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7.0942838985916445</v>
      </c>
      <c r="BB19">
        <f t="shared" si="0"/>
        <v>174.81043185417485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2.2318474729716997E-4</v>
      </c>
      <c r="L20">
        <v>0</v>
      </c>
      <c r="M20">
        <v>14.108857142857145</v>
      </c>
      <c r="N20">
        <v>36.245137500000006</v>
      </c>
      <c r="O20">
        <v>0</v>
      </c>
      <c r="P20">
        <v>38.532493247162151</v>
      </c>
      <c r="Q20">
        <v>0</v>
      </c>
      <c r="R20">
        <v>1.9977495272727275</v>
      </c>
      <c r="S20">
        <v>2.000317240048457</v>
      </c>
      <c r="T20">
        <v>0</v>
      </c>
      <c r="U20">
        <v>23.818818869138585</v>
      </c>
      <c r="V20">
        <v>0</v>
      </c>
      <c r="W20">
        <v>2.3865220016993857E-3</v>
      </c>
      <c r="X20">
        <v>32.174818037155077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2.7225252000000002</v>
      </c>
      <c r="AG20">
        <v>12.909142080000001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0.65024826600000007</v>
      </c>
      <c r="AO20">
        <v>1.5784860000000001</v>
      </c>
      <c r="AP20">
        <v>1.7685485999999999</v>
      </c>
      <c r="AQ20">
        <v>0</v>
      </c>
      <c r="AR20">
        <v>4.0644863999999998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7.5827053953472348</v>
      </c>
      <c r="BB20">
        <f t="shared" si="0"/>
        <v>186.84563566103589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4.6481497874583619E-4</v>
      </c>
      <c r="L21">
        <v>0</v>
      </c>
      <c r="M21">
        <v>14.108857142857145</v>
      </c>
      <c r="N21">
        <v>36.245137500000006</v>
      </c>
      <c r="O21">
        <v>0</v>
      </c>
      <c r="P21">
        <v>38.532493247162151</v>
      </c>
      <c r="Q21">
        <v>0</v>
      </c>
      <c r="R21">
        <v>1.9977495272727275</v>
      </c>
      <c r="S21">
        <v>2.000317240048457</v>
      </c>
      <c r="T21">
        <v>0</v>
      </c>
      <c r="U21">
        <v>23.818818869138585</v>
      </c>
      <c r="V21">
        <v>0</v>
      </c>
      <c r="W21">
        <v>10.676378700346438</v>
      </c>
      <c r="X21">
        <v>32.174818037155077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2.7965699999999996</v>
      </c>
      <c r="AE21">
        <v>0</v>
      </c>
      <c r="AF21">
        <v>2.7225252000000002</v>
      </c>
      <c r="AG21">
        <v>12.909142080000001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0.65024826600000007</v>
      </c>
      <c r="AO21">
        <v>1.5784860000000001</v>
      </c>
      <c r="AP21">
        <v>1.7685485999999999</v>
      </c>
      <c r="AQ21">
        <v>0</v>
      </c>
      <c r="AR21">
        <v>4.0644863999999998</v>
      </c>
      <c r="AS21">
        <v>3.7143662399999999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8.026160693291418</v>
      </c>
      <c r="BB21">
        <f t="shared" si="0"/>
        <v>197.77283153166792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4.6481497874583619E-4</v>
      </c>
      <c r="L22">
        <v>0</v>
      </c>
      <c r="M22">
        <v>14.108857142857145</v>
      </c>
      <c r="N22">
        <v>36.245137500000006</v>
      </c>
      <c r="O22">
        <v>0</v>
      </c>
      <c r="P22">
        <v>38.532493247162151</v>
      </c>
      <c r="Q22">
        <v>0</v>
      </c>
      <c r="R22">
        <v>1.9977495272727275</v>
      </c>
      <c r="S22">
        <v>2.000317240048457</v>
      </c>
      <c r="T22">
        <v>0</v>
      </c>
      <c r="U22">
        <v>23.818818869138585</v>
      </c>
      <c r="V22">
        <v>0</v>
      </c>
      <c r="W22">
        <v>10.676378700346438</v>
      </c>
      <c r="X22">
        <v>32.174818037155077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2.7965699999999996</v>
      </c>
      <c r="AE22">
        <v>0</v>
      </c>
      <c r="AF22">
        <v>2.7225252000000002</v>
      </c>
      <c r="AG22">
        <v>12.909142080000001</v>
      </c>
      <c r="AH22">
        <v>7.1774124500000012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0.65024826600000007</v>
      </c>
      <c r="AO22">
        <v>1.5784860000000001</v>
      </c>
      <c r="AP22">
        <v>1.7685485999999999</v>
      </c>
      <c r="AQ22">
        <v>0</v>
      </c>
      <c r="AR22">
        <v>4.0644863999999998</v>
      </c>
      <c r="AS22">
        <v>3.7143662399999999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8.3060797487914186</v>
      </c>
      <c r="BB22">
        <f t="shared" si="0"/>
        <v>204.67032492616789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4.6481497874583619E-4</v>
      </c>
      <c r="L23">
        <v>0</v>
      </c>
      <c r="M23">
        <v>14.108857142857145</v>
      </c>
      <c r="N23">
        <v>36.245137500000006</v>
      </c>
      <c r="O23">
        <v>0</v>
      </c>
      <c r="P23">
        <v>38.532493247162151</v>
      </c>
      <c r="Q23">
        <v>0</v>
      </c>
      <c r="R23">
        <v>1.9977495272727275</v>
      </c>
      <c r="S23">
        <v>2.000317240048457</v>
      </c>
      <c r="T23">
        <v>0</v>
      </c>
      <c r="U23">
        <v>23.818818869138585</v>
      </c>
      <c r="V23">
        <v>0</v>
      </c>
      <c r="W23">
        <v>10.677630010791368</v>
      </c>
      <c r="X23">
        <v>32.186942446043169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2.7965699999999996</v>
      </c>
      <c r="AE23">
        <v>0</v>
      </c>
      <c r="AF23">
        <v>2.7225252000000002</v>
      </c>
      <c r="AG23">
        <v>12.909142080000001</v>
      </c>
      <c r="AH23">
        <v>14.354824900000002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0.65024826600000007</v>
      </c>
      <c r="AO23">
        <v>1.5784860000000001</v>
      </c>
      <c r="AP23">
        <v>1.7685485999999999</v>
      </c>
      <c r="AQ23">
        <v>0</v>
      </c>
      <c r="AR23">
        <v>5.0806079999999989</v>
      </c>
      <c r="AS23">
        <v>3.7143662399999999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8.6261491073913454</v>
      </c>
      <c r="BB23">
        <f t="shared" si="0"/>
        <v>212.55716533690105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4.6481497874583619E-4</v>
      </c>
      <c r="L24">
        <v>0</v>
      </c>
      <c r="M24">
        <v>14.108857142857145</v>
      </c>
      <c r="N24">
        <v>36.245137500000006</v>
      </c>
      <c r="O24">
        <v>0</v>
      </c>
      <c r="P24">
        <v>38.532493247162151</v>
      </c>
      <c r="Q24">
        <v>0</v>
      </c>
      <c r="R24">
        <v>1.9977495272727275</v>
      </c>
      <c r="S24">
        <v>2.000317240048457</v>
      </c>
      <c r="T24">
        <v>0</v>
      </c>
      <c r="U24">
        <v>23.818818869138585</v>
      </c>
      <c r="V24">
        <v>5.5645275980015363</v>
      </c>
      <c r="W24">
        <v>10.677630010791368</v>
      </c>
      <c r="X24">
        <v>32.186942446043169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2.7965699999999996</v>
      </c>
      <c r="AE24">
        <v>3.7789190399999995</v>
      </c>
      <c r="AF24">
        <v>2.7225252000000002</v>
      </c>
      <c r="AG24">
        <v>12.909142080000001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0.65024826600000007</v>
      </c>
      <c r="AO24">
        <v>1.5784860000000001</v>
      </c>
      <c r="AP24">
        <v>1.7685485999999999</v>
      </c>
      <c r="AQ24">
        <v>4.7747569999999993</v>
      </c>
      <c r="AR24">
        <v>5.0806079999999989</v>
      </c>
      <c r="AS24">
        <v>3.7143662399999999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9.4566781940870417</v>
      </c>
      <c r="BB24">
        <f t="shared" si="0"/>
        <v>233.02225233820687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4.6481497874583619E-4</v>
      </c>
      <c r="L25">
        <v>0</v>
      </c>
      <c r="M25">
        <v>14.108857142857145</v>
      </c>
      <c r="N25">
        <v>36.245137500000006</v>
      </c>
      <c r="O25">
        <v>0</v>
      </c>
      <c r="P25">
        <v>38.532493247162151</v>
      </c>
      <c r="Q25">
        <v>0</v>
      </c>
      <c r="R25">
        <v>6.5019012721238951</v>
      </c>
      <c r="S25">
        <v>8.0957336496828489</v>
      </c>
      <c r="T25">
        <v>0</v>
      </c>
      <c r="U25">
        <v>23.818818869138585</v>
      </c>
      <c r="V25">
        <v>5.5645275980015363</v>
      </c>
      <c r="W25">
        <v>10.677630010791368</v>
      </c>
      <c r="X25">
        <v>32.186942446043169</v>
      </c>
      <c r="Y25">
        <v>0</v>
      </c>
      <c r="Z25">
        <v>0</v>
      </c>
      <c r="AA25">
        <v>0</v>
      </c>
      <c r="AB25">
        <v>4.0076610000000006</v>
      </c>
      <c r="AC25">
        <v>2.9697708320000005</v>
      </c>
      <c r="AD25">
        <v>2.7965699999999996</v>
      </c>
      <c r="AE25">
        <v>4.7236487999999994</v>
      </c>
      <c r="AF25">
        <v>2.7225252000000002</v>
      </c>
      <c r="AG25">
        <v>12.909142080000001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0.65024826600000007</v>
      </c>
      <c r="AO25">
        <v>1.4431871999999997</v>
      </c>
      <c r="AP25">
        <v>1.7685485999999999</v>
      </c>
      <c r="AQ25">
        <v>9.5495139999999985</v>
      </c>
      <c r="AR25">
        <v>5.0806079999999989</v>
      </c>
      <c r="AS25">
        <v>3.7143662399999999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10.639883672978716</v>
      </c>
      <c r="BB25">
        <f t="shared" si="0"/>
        <v>262.17764725580071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4.6928571260020115</v>
      </c>
      <c r="L26">
        <v>0</v>
      </c>
      <c r="M26">
        <v>14.108857142857145</v>
      </c>
      <c r="N26">
        <v>36.245137500000006</v>
      </c>
      <c r="O26">
        <v>0</v>
      </c>
      <c r="P26">
        <v>38.532493247162151</v>
      </c>
      <c r="Q26">
        <v>0</v>
      </c>
      <c r="R26">
        <v>6.5019012721238951</v>
      </c>
      <c r="S26">
        <v>8.0957336496828489</v>
      </c>
      <c r="T26">
        <v>0</v>
      </c>
      <c r="U26">
        <v>23.818818869138585</v>
      </c>
      <c r="V26">
        <v>5.5645275980015363</v>
      </c>
      <c r="W26">
        <v>10.677630010791368</v>
      </c>
      <c r="X26">
        <v>32.186942446043169</v>
      </c>
      <c r="Y26">
        <v>0</v>
      </c>
      <c r="Z26">
        <v>0</v>
      </c>
      <c r="AA26">
        <v>0</v>
      </c>
      <c r="AB26">
        <v>4.0076610000000006</v>
      </c>
      <c r="AC26">
        <v>5.9395416640000009</v>
      </c>
      <c r="AD26">
        <v>2.7965699999999996</v>
      </c>
      <c r="AE26">
        <v>9.4472975999999989</v>
      </c>
      <c r="AF26">
        <v>2.7225252000000002</v>
      </c>
      <c r="AG26">
        <v>12.909142080000001</v>
      </c>
      <c r="AH26">
        <v>35.887062250000007</v>
      </c>
      <c r="AI26">
        <v>0</v>
      </c>
      <c r="AJ26">
        <v>0</v>
      </c>
      <c r="AK26">
        <v>16.039584359999999</v>
      </c>
      <c r="AL26">
        <v>0</v>
      </c>
      <c r="AM26">
        <v>1.5953480399999997</v>
      </c>
      <c r="AN26">
        <v>0.65024826600000007</v>
      </c>
      <c r="AO26">
        <v>1.4431871999999997</v>
      </c>
      <c r="AP26">
        <v>1.7685485999999999</v>
      </c>
      <c r="AQ26">
        <v>9.5495139999999985</v>
      </c>
      <c r="AR26">
        <v>5.0806079999999989</v>
      </c>
      <c r="AS26">
        <v>3.7143662399999999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11.465068217178214</v>
      </c>
      <c r="BB26">
        <f t="shared" si="0"/>
        <v>282.51103514462449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4.6928571260020115</v>
      </c>
      <c r="L27">
        <v>0</v>
      </c>
      <c r="M27">
        <v>14.108857142857145</v>
      </c>
      <c r="N27">
        <v>36.245137500000006</v>
      </c>
      <c r="O27">
        <v>0</v>
      </c>
      <c r="P27">
        <v>38.532493247162151</v>
      </c>
      <c r="Q27">
        <v>0</v>
      </c>
      <c r="R27">
        <v>6.5022398134511548</v>
      </c>
      <c r="S27">
        <v>8.0945759368836292</v>
      </c>
      <c r="T27">
        <v>0</v>
      </c>
      <c r="U27">
        <v>23.818818869138585</v>
      </c>
      <c r="V27">
        <v>5.5648386983944951</v>
      </c>
      <c r="W27">
        <v>10.677630010791368</v>
      </c>
      <c r="X27">
        <v>32.186942446043169</v>
      </c>
      <c r="Y27">
        <v>0</v>
      </c>
      <c r="Z27">
        <v>2.01070584</v>
      </c>
      <c r="AA27">
        <v>4.3103436479999999</v>
      </c>
      <c r="AB27">
        <v>8.0562165000000014</v>
      </c>
      <c r="AC27">
        <v>8.9183002002000009</v>
      </c>
      <c r="AD27">
        <v>5.5931399999999991</v>
      </c>
      <c r="AE27">
        <v>15.155039899999998</v>
      </c>
      <c r="AF27">
        <v>2.7225252000000002</v>
      </c>
      <c r="AG27">
        <v>12.909142080000001</v>
      </c>
      <c r="AH27">
        <v>43.064474700000012</v>
      </c>
      <c r="AI27">
        <v>0</v>
      </c>
      <c r="AJ27">
        <v>0</v>
      </c>
      <c r="AK27">
        <v>16.039584359999999</v>
      </c>
      <c r="AL27">
        <v>0</v>
      </c>
      <c r="AM27">
        <v>3.1906960799999999</v>
      </c>
      <c r="AN27">
        <v>0.65024826600000007</v>
      </c>
      <c r="AO27">
        <v>1.4431871999999997</v>
      </c>
      <c r="AP27">
        <v>1.7685485999999999</v>
      </c>
      <c r="AQ27">
        <v>14.324270999999998</v>
      </c>
      <c r="AR27">
        <v>12.193459199999999</v>
      </c>
      <c r="AS27">
        <v>7.5525446879999993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13.272745939499487</v>
      </c>
      <c r="BB27">
        <f t="shared" si="0"/>
        <v>327.05407231342429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4.6928571260020115</v>
      </c>
      <c r="L28">
        <v>0</v>
      </c>
      <c r="M28">
        <v>14.108857142857145</v>
      </c>
      <c r="N28">
        <v>36.245137500000006</v>
      </c>
      <c r="O28">
        <v>0</v>
      </c>
      <c r="P28">
        <v>38.532493247162151</v>
      </c>
      <c r="Q28">
        <v>0</v>
      </c>
      <c r="R28">
        <v>6.5022398134511548</v>
      </c>
      <c r="S28">
        <v>8.0945759368836292</v>
      </c>
      <c r="T28">
        <v>0</v>
      </c>
      <c r="U28">
        <v>23.818818869138585</v>
      </c>
      <c r="V28">
        <v>5.5648386983944951</v>
      </c>
      <c r="W28">
        <v>10.677630010791368</v>
      </c>
      <c r="X28">
        <v>32.186942446043169</v>
      </c>
      <c r="Y28">
        <v>0</v>
      </c>
      <c r="Z28">
        <v>4.0214116799999999</v>
      </c>
      <c r="AA28">
        <v>8.6206872959999998</v>
      </c>
      <c r="AB28">
        <v>12.1211298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12.909142080000001</v>
      </c>
      <c r="AH28">
        <v>43.064474700000012</v>
      </c>
      <c r="AI28">
        <v>1.1719181999999999</v>
      </c>
      <c r="AJ28">
        <v>0</v>
      </c>
      <c r="AK28">
        <v>16.039584359999999</v>
      </c>
      <c r="AL28">
        <v>0</v>
      </c>
      <c r="AM28">
        <v>4.8596755680000001</v>
      </c>
      <c r="AN28">
        <v>0.65024826600000007</v>
      </c>
      <c r="AO28">
        <v>1.4431871999999997</v>
      </c>
      <c r="AP28">
        <v>1.7685485999999999</v>
      </c>
      <c r="AQ28">
        <v>19.099027999999997</v>
      </c>
      <c r="AR28">
        <v>12.193459199999999</v>
      </c>
      <c r="AS28">
        <v>7.5525446879999993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14.104582384999485</v>
      </c>
      <c r="BB28">
        <f t="shared" si="0"/>
        <v>347.55138414392422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4.6928682747962061</v>
      </c>
      <c r="L29">
        <v>0</v>
      </c>
      <c r="M29">
        <v>14.108857142857145</v>
      </c>
      <c r="N29">
        <v>36.245137500000006</v>
      </c>
      <c r="O29">
        <v>0</v>
      </c>
      <c r="P29">
        <v>39.864724309425711</v>
      </c>
      <c r="Q29">
        <v>0</v>
      </c>
      <c r="R29">
        <v>6.5022398134511548</v>
      </c>
      <c r="S29">
        <v>0</v>
      </c>
      <c r="T29">
        <v>0</v>
      </c>
      <c r="U29">
        <v>23.818818869138585</v>
      </c>
      <c r="V29">
        <v>3.8666217128712868</v>
      </c>
      <c r="W29">
        <v>10.677630010791368</v>
      </c>
      <c r="X29">
        <v>32.186942446043169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12.909142080000001</v>
      </c>
      <c r="AH29">
        <v>43.064474700000012</v>
      </c>
      <c r="AI29">
        <v>5.0783122000000018</v>
      </c>
      <c r="AJ29">
        <v>0</v>
      </c>
      <c r="AK29">
        <v>16.039584359999999</v>
      </c>
      <c r="AL29">
        <v>0</v>
      </c>
      <c r="AM29">
        <v>4.8596755680000001</v>
      </c>
      <c r="AN29">
        <v>0.65024826600000007</v>
      </c>
      <c r="AO29">
        <v>1.4431871999999997</v>
      </c>
      <c r="AP29">
        <v>1.7685485999999999</v>
      </c>
      <c r="AQ29">
        <v>19.099027999999997</v>
      </c>
      <c r="AR29">
        <v>4.0644863999999998</v>
      </c>
      <c r="AS29">
        <v>7.5525446879999993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13.609940281264311</v>
      </c>
      <c r="BB29">
        <f t="shared" si="0"/>
        <v>335.3628967363104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4.6928682747962061</v>
      </c>
      <c r="L30">
        <v>0</v>
      </c>
      <c r="M30">
        <v>14.108857142857145</v>
      </c>
      <c r="N30">
        <v>36.245137500000006</v>
      </c>
      <c r="O30">
        <v>0</v>
      </c>
      <c r="P30">
        <v>39.864724309425711</v>
      </c>
      <c r="Q30">
        <v>0</v>
      </c>
      <c r="R30">
        <v>6.5022398134511548</v>
      </c>
      <c r="S30">
        <v>0</v>
      </c>
      <c r="T30">
        <v>0</v>
      </c>
      <c r="U30">
        <v>23.818818869138585</v>
      </c>
      <c r="V30">
        <v>3.8666217128712868</v>
      </c>
      <c r="W30">
        <v>10.677630010791368</v>
      </c>
      <c r="X30">
        <v>32.186942446043169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12.909142080000001</v>
      </c>
      <c r="AH30">
        <v>43.064474700000012</v>
      </c>
      <c r="AI30">
        <v>5.0783122000000018</v>
      </c>
      <c r="AJ30">
        <v>0</v>
      </c>
      <c r="AK30">
        <v>16.039584359999999</v>
      </c>
      <c r="AL30">
        <v>0</v>
      </c>
      <c r="AM30">
        <v>4.8596755680000001</v>
      </c>
      <c r="AN30">
        <v>0.65024826600000007</v>
      </c>
      <c r="AO30">
        <v>1.4431871999999997</v>
      </c>
      <c r="AP30">
        <v>1.7685485999999999</v>
      </c>
      <c r="AQ30">
        <v>19.099027999999997</v>
      </c>
      <c r="AR30">
        <v>4.0644863999999998</v>
      </c>
      <c r="AS30">
        <v>7.5525446879999993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13.609940281264311</v>
      </c>
      <c r="BB30">
        <f t="shared" si="0"/>
        <v>335.3628967363104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4.6928682747962061</v>
      </c>
      <c r="L31">
        <v>0</v>
      </c>
      <c r="M31">
        <v>14.108857142857145</v>
      </c>
      <c r="N31">
        <v>36.245137500000006</v>
      </c>
      <c r="O31">
        <v>0</v>
      </c>
      <c r="P31">
        <v>39.864724309425711</v>
      </c>
      <c r="Q31">
        <v>0</v>
      </c>
      <c r="R31">
        <v>6.5022398134511548</v>
      </c>
      <c r="S31">
        <v>0</v>
      </c>
      <c r="T31">
        <v>0</v>
      </c>
      <c r="U31">
        <v>23.818818869138585</v>
      </c>
      <c r="V31">
        <v>3.7044302118863057</v>
      </c>
      <c r="W31">
        <v>10.677630010791368</v>
      </c>
      <c r="X31">
        <v>32.186942446043169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12.909142080000001</v>
      </c>
      <c r="AH31">
        <v>43.064474700000012</v>
      </c>
      <c r="AI31">
        <v>5.0783122000000018</v>
      </c>
      <c r="AJ31">
        <v>0</v>
      </c>
      <c r="AK31">
        <v>16.039584359999999</v>
      </c>
      <c r="AL31">
        <v>0</v>
      </c>
      <c r="AM31">
        <v>4.8596755680000001</v>
      </c>
      <c r="AN31">
        <v>0.65024826600000007</v>
      </c>
      <c r="AO31">
        <v>1.4431871999999997</v>
      </c>
      <c r="AP31">
        <v>1.7685485999999999</v>
      </c>
      <c r="AQ31">
        <v>19.099027999999997</v>
      </c>
      <c r="AR31">
        <v>4.0644863999999998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13.498993741816431</v>
      </c>
      <c r="BB31">
        <f t="shared" si="0"/>
        <v>332.62905393477325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4.6928682747962061</v>
      </c>
      <c r="L32">
        <v>0</v>
      </c>
      <c r="M32">
        <v>14.108857142857145</v>
      </c>
      <c r="N32">
        <v>36.245137500000006</v>
      </c>
      <c r="O32">
        <v>0</v>
      </c>
      <c r="P32">
        <v>39.864724309425711</v>
      </c>
      <c r="Q32">
        <v>0</v>
      </c>
      <c r="R32">
        <v>6.5022398134511548</v>
      </c>
      <c r="S32">
        <v>0</v>
      </c>
      <c r="T32">
        <v>0</v>
      </c>
      <c r="U32">
        <v>23.818818869138585</v>
      </c>
      <c r="V32">
        <v>3.7044302118863057</v>
      </c>
      <c r="W32">
        <v>10.677630010791368</v>
      </c>
      <c r="X32">
        <v>32.186942446043169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12.909142080000001</v>
      </c>
      <c r="AH32">
        <v>43.064474700000012</v>
      </c>
      <c r="AI32">
        <v>5.0783122000000018</v>
      </c>
      <c r="AJ32">
        <v>0</v>
      </c>
      <c r="AK32">
        <v>16.039584359999999</v>
      </c>
      <c r="AL32">
        <v>0</v>
      </c>
      <c r="AM32">
        <v>4.8596755680000001</v>
      </c>
      <c r="AN32">
        <v>0.65024826600000007</v>
      </c>
      <c r="AO32">
        <v>1.4431871999999997</v>
      </c>
      <c r="AP32">
        <v>1.7685485999999999</v>
      </c>
      <c r="AQ32">
        <v>19.099027999999997</v>
      </c>
      <c r="AR32">
        <v>4.0644863999999998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13.498993741816431</v>
      </c>
      <c r="BB32">
        <f t="shared" si="0"/>
        <v>332.62905393477325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4.6928682747962061</v>
      </c>
      <c r="L33">
        <v>0</v>
      </c>
      <c r="M33">
        <v>14.108857142857145</v>
      </c>
      <c r="N33">
        <v>36.245137500000006</v>
      </c>
      <c r="O33">
        <v>0</v>
      </c>
      <c r="P33">
        <v>39.864724309425711</v>
      </c>
      <c r="Q33">
        <v>0</v>
      </c>
      <c r="R33">
        <v>6.5022398134511548</v>
      </c>
      <c r="S33">
        <v>0</v>
      </c>
      <c r="T33">
        <v>0</v>
      </c>
      <c r="U33">
        <v>23.818818869138585</v>
      </c>
      <c r="V33">
        <v>3.7044302118863057</v>
      </c>
      <c r="W33">
        <v>10.677630010791368</v>
      </c>
      <c r="X33">
        <v>32.186942446043169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12.909142080000001</v>
      </c>
      <c r="AH33">
        <v>43.064474700000012</v>
      </c>
      <c r="AI33">
        <v>5.0783122000000018</v>
      </c>
      <c r="AJ33">
        <v>0</v>
      </c>
      <c r="AK33">
        <v>16.039584359999999</v>
      </c>
      <c r="AL33">
        <v>0</v>
      </c>
      <c r="AM33">
        <v>4.8596755680000001</v>
      </c>
      <c r="AN33">
        <v>0.65024826600000007</v>
      </c>
      <c r="AO33">
        <v>1.4431871999999997</v>
      </c>
      <c r="AP33">
        <v>1.7685485999999999</v>
      </c>
      <c r="AQ33">
        <v>19.099027999999997</v>
      </c>
      <c r="AR33">
        <v>4.0644863999999998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13.498993741816431</v>
      </c>
      <c r="BB33">
        <f t="shared" si="0"/>
        <v>332.62905393477325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4.6928682747962061</v>
      </c>
      <c r="L34">
        <v>0</v>
      </c>
      <c r="M34">
        <v>14.108857142857145</v>
      </c>
      <c r="N34">
        <v>36.245137500000006</v>
      </c>
      <c r="O34">
        <v>0</v>
      </c>
      <c r="P34">
        <v>39.864724309425711</v>
      </c>
      <c r="Q34">
        <v>0</v>
      </c>
      <c r="R34">
        <v>6.5022398134511548</v>
      </c>
      <c r="S34">
        <v>0</v>
      </c>
      <c r="T34">
        <v>0</v>
      </c>
      <c r="U34">
        <v>23.818818869138585</v>
      </c>
      <c r="V34">
        <v>3.7044302118863057</v>
      </c>
      <c r="W34">
        <v>10.677630010791368</v>
      </c>
      <c r="X34">
        <v>32.186942446043169</v>
      </c>
      <c r="Y34">
        <v>0</v>
      </c>
      <c r="Z34">
        <v>4.0214116799999999</v>
      </c>
      <c r="AA34">
        <v>4.3103436479999999</v>
      </c>
      <c r="AB34">
        <v>12.104772000000002</v>
      </c>
      <c r="AC34">
        <v>8.9183002002000009</v>
      </c>
      <c r="AD34">
        <v>2.7965699999999996</v>
      </c>
      <c r="AE34">
        <v>15.155039899999998</v>
      </c>
      <c r="AF34">
        <v>2.7225252000000002</v>
      </c>
      <c r="AG34">
        <v>12.909142080000001</v>
      </c>
      <c r="AH34">
        <v>35.887062250000007</v>
      </c>
      <c r="AI34">
        <v>5.0783122000000018</v>
      </c>
      <c r="AJ34">
        <v>0</v>
      </c>
      <c r="AK34">
        <v>16.039584359999999</v>
      </c>
      <c r="AL34">
        <v>0</v>
      </c>
      <c r="AM34">
        <v>3.2316024400000001</v>
      </c>
      <c r="AN34">
        <v>0.65024826600000007</v>
      </c>
      <c r="AO34">
        <v>1.4431871999999997</v>
      </c>
      <c r="AP34">
        <v>1.7685485999999999</v>
      </c>
      <c r="AQ34">
        <v>13.91832</v>
      </c>
      <c r="AR34">
        <v>4.0644863999999998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12.545951060616435</v>
      </c>
      <c r="BB34">
        <f t="shared" si="0"/>
        <v>309.14510078997324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4.6928682747962061</v>
      </c>
      <c r="L35">
        <v>0</v>
      </c>
      <c r="M35">
        <v>14.108857142857145</v>
      </c>
      <c r="N35">
        <v>36.245137500000006</v>
      </c>
      <c r="O35">
        <v>0</v>
      </c>
      <c r="P35">
        <v>39.864724309425711</v>
      </c>
      <c r="Q35">
        <v>0</v>
      </c>
      <c r="R35">
        <v>6.5022398134511548</v>
      </c>
      <c r="S35">
        <v>0</v>
      </c>
      <c r="T35">
        <v>0</v>
      </c>
      <c r="U35">
        <v>23.818818869138585</v>
      </c>
      <c r="V35">
        <v>3.784391986509275</v>
      </c>
      <c r="W35">
        <v>10.677630010791368</v>
      </c>
      <c r="X35">
        <v>32.186942446043169</v>
      </c>
      <c r="Y35">
        <v>0</v>
      </c>
      <c r="Z35">
        <v>4.0214116799999999</v>
      </c>
      <c r="AA35">
        <v>0</v>
      </c>
      <c r="AB35">
        <v>12.104772000000002</v>
      </c>
      <c r="AC35">
        <v>5.9395416640000009</v>
      </c>
      <c r="AD35">
        <v>2.7965699999999996</v>
      </c>
      <c r="AE35">
        <v>15.155039899999998</v>
      </c>
      <c r="AF35">
        <v>2.7225252000000002</v>
      </c>
      <c r="AG35">
        <v>12.909142080000001</v>
      </c>
      <c r="AH35">
        <v>28.709649800000005</v>
      </c>
      <c r="AI35">
        <v>1.1719181999999999</v>
      </c>
      <c r="AJ35">
        <v>0</v>
      </c>
      <c r="AK35">
        <v>16.039584359999999</v>
      </c>
      <c r="AL35">
        <v>0</v>
      </c>
      <c r="AM35">
        <v>3.2316024400000001</v>
      </c>
      <c r="AN35">
        <v>0.65024826600000007</v>
      </c>
      <c r="AO35">
        <v>1.4431871999999997</v>
      </c>
      <c r="AP35">
        <v>1.7685485999999999</v>
      </c>
      <c r="AQ35">
        <v>13.91832</v>
      </c>
      <c r="AR35">
        <v>4.0644863999999998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11.832526072062553</v>
      </c>
      <c r="BB35">
        <f t="shared" si="0"/>
        <v>291.56557891895005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4.6928682747962061</v>
      </c>
      <c r="L36">
        <v>0</v>
      </c>
      <c r="M36">
        <v>14.108857142857145</v>
      </c>
      <c r="N36">
        <v>36.245137500000006</v>
      </c>
      <c r="O36">
        <v>0</v>
      </c>
      <c r="P36">
        <v>39.864724309425711</v>
      </c>
      <c r="Q36">
        <v>0</v>
      </c>
      <c r="R36">
        <v>6.5022398134511548</v>
      </c>
      <c r="S36">
        <v>0</v>
      </c>
      <c r="T36">
        <v>0</v>
      </c>
      <c r="U36">
        <v>23.818818869138585</v>
      </c>
      <c r="V36">
        <v>3.784391986509275</v>
      </c>
      <c r="W36">
        <v>10.677630010791368</v>
      </c>
      <c r="X36">
        <v>32.186942446043169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2.7965699999999996</v>
      </c>
      <c r="AE36">
        <v>15.155039899999998</v>
      </c>
      <c r="AF36">
        <v>2.7225252000000002</v>
      </c>
      <c r="AG36">
        <v>12.909142080000001</v>
      </c>
      <c r="AH36">
        <v>28.709649800000005</v>
      </c>
      <c r="AI36">
        <v>0.97659850000000015</v>
      </c>
      <c r="AJ36">
        <v>0</v>
      </c>
      <c r="AK36">
        <v>16.039584359999999</v>
      </c>
      <c r="AL36">
        <v>0</v>
      </c>
      <c r="AM36">
        <v>1.5953480399999997</v>
      </c>
      <c r="AN36">
        <v>0.65024826600000007</v>
      </c>
      <c r="AO36">
        <v>1.4431871999999997</v>
      </c>
      <c r="AP36">
        <v>1.7685485999999999</v>
      </c>
      <c r="AQ36">
        <v>10.361416</v>
      </c>
      <c r="AR36">
        <v>4.0644863999999998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11.270243010962551</v>
      </c>
      <c r="BB36">
        <f t="shared" si="0"/>
        <v>277.7103517080501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4.6928682747962061</v>
      </c>
      <c r="L37">
        <v>0</v>
      </c>
      <c r="M37">
        <v>14.108857142857145</v>
      </c>
      <c r="N37">
        <v>36.245137500000006</v>
      </c>
      <c r="O37">
        <v>0</v>
      </c>
      <c r="P37">
        <v>39.864724309425711</v>
      </c>
      <c r="Q37">
        <v>0</v>
      </c>
      <c r="R37">
        <v>6.5022398134511548</v>
      </c>
      <c r="S37">
        <v>0</v>
      </c>
      <c r="T37">
        <v>0</v>
      </c>
      <c r="U37">
        <v>23.818818869138585</v>
      </c>
      <c r="V37">
        <v>3.7024190111972439</v>
      </c>
      <c r="W37">
        <v>10.677630010791368</v>
      </c>
      <c r="X37">
        <v>32.186942446043169</v>
      </c>
      <c r="Y37">
        <v>0</v>
      </c>
      <c r="Z37">
        <v>0</v>
      </c>
      <c r="AA37">
        <v>0</v>
      </c>
      <c r="AB37">
        <v>4.0076610000000006</v>
      </c>
      <c r="AC37">
        <v>0</v>
      </c>
      <c r="AD37">
        <v>2.7965699999999996</v>
      </c>
      <c r="AE37">
        <v>15.155039899999998</v>
      </c>
      <c r="AF37">
        <v>2.7225252000000002</v>
      </c>
      <c r="AG37">
        <v>12.909142080000001</v>
      </c>
      <c r="AH37">
        <v>21.532237350000006</v>
      </c>
      <c r="AI37">
        <v>0</v>
      </c>
      <c r="AJ37">
        <v>0</v>
      </c>
      <c r="AK37">
        <v>16.039584359999999</v>
      </c>
      <c r="AL37">
        <v>0</v>
      </c>
      <c r="AM37">
        <v>0</v>
      </c>
      <c r="AN37">
        <v>0.65024826600000007</v>
      </c>
      <c r="AO37">
        <v>0.90199199999999979</v>
      </c>
      <c r="AP37">
        <v>1.7685485999999999</v>
      </c>
      <c r="AQ37">
        <v>4.6394399999999987</v>
      </c>
      <c r="AR37">
        <v>5.0806079999999989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10.330054188469745</v>
      </c>
      <c r="BB37">
        <f t="shared" si="0"/>
        <v>254.54312679323087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4.6928682747962061</v>
      </c>
      <c r="L38">
        <v>0</v>
      </c>
      <c r="M38">
        <v>14.108857142857145</v>
      </c>
      <c r="N38">
        <v>36.245137500000006</v>
      </c>
      <c r="O38">
        <v>0</v>
      </c>
      <c r="P38">
        <v>39.864724309425711</v>
      </c>
      <c r="Q38">
        <v>0</v>
      </c>
      <c r="R38">
        <v>6.5022398134511548</v>
      </c>
      <c r="S38">
        <v>0</v>
      </c>
      <c r="T38">
        <v>0</v>
      </c>
      <c r="U38">
        <v>23.818818869138585</v>
      </c>
      <c r="V38">
        <v>3.7024190111972439</v>
      </c>
      <c r="W38">
        <v>10.677630010791368</v>
      </c>
      <c r="X38">
        <v>32.186942446043169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2.7965699999999996</v>
      </c>
      <c r="AE38">
        <v>9.4472975999999989</v>
      </c>
      <c r="AF38">
        <v>2.7225252000000002</v>
      </c>
      <c r="AG38">
        <v>12.909142080000001</v>
      </c>
      <c r="AH38">
        <v>14.354824900000002</v>
      </c>
      <c r="AI38">
        <v>0</v>
      </c>
      <c r="AJ38">
        <v>0</v>
      </c>
      <c r="AK38">
        <v>16.039584359999999</v>
      </c>
      <c r="AL38">
        <v>0</v>
      </c>
      <c r="AM38">
        <v>0</v>
      </c>
      <c r="AN38">
        <v>0.65024826600000007</v>
      </c>
      <c r="AO38">
        <v>0.90199199999999979</v>
      </c>
      <c r="AP38">
        <v>1.7685485999999999</v>
      </c>
      <c r="AQ38">
        <v>4.6394399999999987</v>
      </c>
      <c r="AR38">
        <v>5.0806079999999989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9.8275330333697433</v>
      </c>
      <c r="BB38">
        <f t="shared" si="0"/>
        <v>242.1604931983309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4.6928682747962061</v>
      </c>
      <c r="L39">
        <v>0</v>
      </c>
      <c r="M39">
        <v>14.108857142857145</v>
      </c>
      <c r="N39">
        <v>36.245137500000006</v>
      </c>
      <c r="O39">
        <v>0</v>
      </c>
      <c r="P39">
        <v>39.864724309425711</v>
      </c>
      <c r="Q39">
        <v>0</v>
      </c>
      <c r="R39">
        <v>6.5022398134511548</v>
      </c>
      <c r="S39">
        <v>0</v>
      </c>
      <c r="T39">
        <v>0</v>
      </c>
      <c r="U39">
        <v>23.818818869138585</v>
      </c>
      <c r="V39">
        <v>3.7024190111972439</v>
      </c>
      <c r="W39">
        <v>10.677630010791368</v>
      </c>
      <c r="X39">
        <v>32.186942446043169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2.7965699999999996</v>
      </c>
      <c r="AE39">
        <v>4.7236487999999994</v>
      </c>
      <c r="AF39">
        <v>0</v>
      </c>
      <c r="AG39">
        <v>12.909142080000001</v>
      </c>
      <c r="AH39">
        <v>14.354824900000002</v>
      </c>
      <c r="AI39">
        <v>0</v>
      </c>
      <c r="AJ39">
        <v>0</v>
      </c>
      <c r="AK39">
        <v>16.039584359999999</v>
      </c>
      <c r="AL39">
        <v>0</v>
      </c>
      <c r="AM39">
        <v>0</v>
      </c>
      <c r="AN39">
        <v>0.65024826600000007</v>
      </c>
      <c r="AO39">
        <v>0.90199199999999979</v>
      </c>
      <c r="AP39">
        <v>1.7685485999999999</v>
      </c>
      <c r="AQ39">
        <v>0</v>
      </c>
      <c r="AR39">
        <v>12.193459199999999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9.7382165385697448</v>
      </c>
      <c r="BB39">
        <f t="shared" si="0"/>
        <v>239.95964473313092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4.6928682747962061</v>
      </c>
      <c r="L40">
        <v>0</v>
      </c>
      <c r="M40">
        <v>14.108857142857145</v>
      </c>
      <c r="N40">
        <v>36.245137500000006</v>
      </c>
      <c r="O40">
        <v>0</v>
      </c>
      <c r="P40">
        <v>39.864724309425711</v>
      </c>
      <c r="Q40">
        <v>0</v>
      </c>
      <c r="R40">
        <v>6.5022398134511548</v>
      </c>
      <c r="S40">
        <v>0</v>
      </c>
      <c r="T40">
        <v>0</v>
      </c>
      <c r="U40">
        <v>23.818818869138585</v>
      </c>
      <c r="V40">
        <v>3.7024190111972439</v>
      </c>
      <c r="W40">
        <v>10.677630010791368</v>
      </c>
      <c r="X40">
        <v>32.186942446043169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2.7965699999999996</v>
      </c>
      <c r="AE40">
        <v>0</v>
      </c>
      <c r="AF40">
        <v>0</v>
      </c>
      <c r="AG40">
        <v>12.909142080000001</v>
      </c>
      <c r="AH40">
        <v>7.1774124500000012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0.65024826600000007</v>
      </c>
      <c r="AO40">
        <v>0.90199199999999979</v>
      </c>
      <c r="AP40">
        <v>1.7685485999999999</v>
      </c>
      <c r="AQ40">
        <v>0</v>
      </c>
      <c r="AR40">
        <v>12.193459199999999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9.1177764008697437</v>
      </c>
      <c r="BB40">
        <f t="shared" si="0"/>
        <v>224.67136262083085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4.6928682747962061</v>
      </c>
      <c r="L41">
        <v>0</v>
      </c>
      <c r="M41">
        <v>14.108857142857145</v>
      </c>
      <c r="N41">
        <v>36.245137500000006</v>
      </c>
      <c r="O41">
        <v>0</v>
      </c>
      <c r="P41">
        <v>39.864724309425711</v>
      </c>
      <c r="Q41">
        <v>0</v>
      </c>
      <c r="R41">
        <v>6.5022398134511548</v>
      </c>
      <c r="S41">
        <v>0</v>
      </c>
      <c r="T41">
        <v>0</v>
      </c>
      <c r="U41">
        <v>24.848796279643377</v>
      </c>
      <c r="V41">
        <v>3.7024190111972439</v>
      </c>
      <c r="W41">
        <v>10.677630010791368</v>
      </c>
      <c r="X41">
        <v>32.186942446043169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0</v>
      </c>
      <c r="AG41">
        <v>12.909142080000001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0.65024826600000007</v>
      </c>
      <c r="AO41">
        <v>0.90199199999999979</v>
      </c>
      <c r="AP41">
        <v>3.1440863999999995</v>
      </c>
      <c r="AQ41">
        <v>0</v>
      </c>
      <c r="AR41">
        <v>4.0644863999999998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8.6146423459794335</v>
      </c>
      <c r="BB41">
        <f t="shared" si="0"/>
        <v>212.27362663622597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4.6928682747962061</v>
      </c>
      <c r="L42">
        <v>0</v>
      </c>
      <c r="M42">
        <v>14.108857142857145</v>
      </c>
      <c r="N42">
        <v>36.245137500000006</v>
      </c>
      <c r="O42">
        <v>0</v>
      </c>
      <c r="P42">
        <v>39.864724309425711</v>
      </c>
      <c r="Q42">
        <v>0</v>
      </c>
      <c r="R42">
        <v>6.5022398134511548</v>
      </c>
      <c r="S42">
        <v>0</v>
      </c>
      <c r="T42">
        <v>0</v>
      </c>
      <c r="U42">
        <v>24.848796279643377</v>
      </c>
      <c r="V42">
        <v>3.7024190111972439</v>
      </c>
      <c r="W42">
        <v>10.677630010791368</v>
      </c>
      <c r="X42">
        <v>32.186942446043169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0</v>
      </c>
      <c r="AG42">
        <v>12.909142080000001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0.65024826600000007</v>
      </c>
      <c r="AO42">
        <v>0.90199199999999979</v>
      </c>
      <c r="AP42">
        <v>3.1440863999999995</v>
      </c>
      <c r="AQ42">
        <v>0</v>
      </c>
      <c r="AR42">
        <v>4.0644863999999998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8.6146423459794335</v>
      </c>
      <c r="BB42">
        <f t="shared" si="0"/>
        <v>212.27362663622597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4.6928682747962061</v>
      </c>
      <c r="L43">
        <v>0</v>
      </c>
      <c r="M43">
        <v>14.108857142857145</v>
      </c>
      <c r="N43">
        <v>36.245137500000006</v>
      </c>
      <c r="O43">
        <v>0</v>
      </c>
      <c r="P43">
        <v>39.864724309425711</v>
      </c>
      <c r="Q43">
        <v>0</v>
      </c>
      <c r="R43">
        <v>6.5022398134511548</v>
      </c>
      <c r="S43">
        <v>0</v>
      </c>
      <c r="T43">
        <v>0</v>
      </c>
      <c r="U43">
        <v>24.848796279643377</v>
      </c>
      <c r="V43">
        <v>3.7024190111972439</v>
      </c>
      <c r="W43">
        <v>10.677630010791368</v>
      </c>
      <c r="X43">
        <v>32.186942446043169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0</v>
      </c>
      <c r="AG43">
        <v>12.909142080000001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0.90199199999999979</v>
      </c>
      <c r="AP43">
        <v>3.1440863999999995</v>
      </c>
      <c r="AQ43">
        <v>0</v>
      </c>
      <c r="AR43">
        <v>4.0644863999999998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8.5092749921794333</v>
      </c>
      <c r="BB43">
        <f t="shared" si="0"/>
        <v>209.67727120102597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4.6928682747962061</v>
      </c>
      <c r="L44">
        <v>0</v>
      </c>
      <c r="M44">
        <v>14.108857142857145</v>
      </c>
      <c r="N44">
        <v>36.245137500000006</v>
      </c>
      <c r="O44">
        <v>0</v>
      </c>
      <c r="P44">
        <v>39.864724309425711</v>
      </c>
      <c r="Q44">
        <v>0</v>
      </c>
      <c r="R44">
        <v>6.5022398134511548</v>
      </c>
      <c r="S44">
        <v>0</v>
      </c>
      <c r="T44">
        <v>0</v>
      </c>
      <c r="U44">
        <v>24.848796279643377</v>
      </c>
      <c r="V44">
        <v>3.7024190111972439</v>
      </c>
      <c r="W44">
        <v>10.677630010791368</v>
      </c>
      <c r="X44">
        <v>32.186942446043169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0</v>
      </c>
      <c r="AG44">
        <v>12.909142080000001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0.90199199999999979</v>
      </c>
      <c r="AP44">
        <v>3.1440863999999995</v>
      </c>
      <c r="AQ44">
        <v>0</v>
      </c>
      <c r="AR44">
        <v>4.0644863999999998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8.5092749921794333</v>
      </c>
      <c r="BB44">
        <f t="shared" si="0"/>
        <v>209.67727120102597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4.6928739252239469</v>
      </c>
      <c r="L45">
        <v>0</v>
      </c>
      <c r="M45">
        <v>14.108857142857145</v>
      </c>
      <c r="N45">
        <v>36.245137500000006</v>
      </c>
      <c r="O45">
        <v>0</v>
      </c>
      <c r="P45">
        <v>39.864724309425711</v>
      </c>
      <c r="Q45">
        <v>0</v>
      </c>
      <c r="R45">
        <v>6.5019012721238951</v>
      </c>
      <c r="S45">
        <v>1.3000614250614246</v>
      </c>
      <c r="T45">
        <v>0</v>
      </c>
      <c r="U45">
        <v>24.848796279643377</v>
      </c>
      <c r="V45">
        <v>3.784391986509275</v>
      </c>
      <c r="W45">
        <v>10.677630010791368</v>
      </c>
      <c r="X45">
        <v>32.186942446043169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1.4431871999999997</v>
      </c>
      <c r="AP45">
        <v>3.1440863999999995</v>
      </c>
      <c r="AQ45">
        <v>0</v>
      </c>
      <c r="AR45">
        <v>4.0644863999999998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8.584267799663305</v>
      </c>
      <c r="BB45">
        <f t="shared" si="0"/>
        <v>211.52517510301604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4.6928739252239469</v>
      </c>
      <c r="L46">
        <v>0</v>
      </c>
      <c r="M46">
        <v>14.108857142857145</v>
      </c>
      <c r="N46">
        <v>36.245137500000006</v>
      </c>
      <c r="O46">
        <v>0</v>
      </c>
      <c r="P46">
        <v>39.864724309425711</v>
      </c>
      <c r="Q46">
        <v>0</v>
      </c>
      <c r="R46">
        <v>6.5019012721238951</v>
      </c>
      <c r="S46">
        <v>2.5910509885535902</v>
      </c>
      <c r="T46">
        <v>0</v>
      </c>
      <c r="U46">
        <v>24.848796279643377</v>
      </c>
      <c r="V46">
        <v>3.784391986509275</v>
      </c>
      <c r="W46">
        <v>10.677630010791368</v>
      </c>
      <c r="X46">
        <v>32.186942446043169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1.4431871999999997</v>
      </c>
      <c r="AP46">
        <v>1.7685485999999999</v>
      </c>
      <c r="AQ46">
        <v>0</v>
      </c>
      <c r="AR46">
        <v>4.0644863999999998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8.5809705718395008</v>
      </c>
      <c r="BB46">
        <f t="shared" si="0"/>
        <v>211.44392409433198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4.6928739252239469</v>
      </c>
      <c r="L47">
        <v>0</v>
      </c>
      <c r="M47">
        <v>14.108857142857145</v>
      </c>
      <c r="N47">
        <v>36.245137500000006</v>
      </c>
      <c r="O47">
        <v>0</v>
      </c>
      <c r="P47">
        <v>39.864724309425711</v>
      </c>
      <c r="Q47">
        <v>0</v>
      </c>
      <c r="R47">
        <v>6.5019012721238951</v>
      </c>
      <c r="S47">
        <v>3.8917793964620189</v>
      </c>
      <c r="T47">
        <v>0</v>
      </c>
      <c r="U47">
        <v>24.848796279643377</v>
      </c>
      <c r="V47">
        <v>3.7877212467718859</v>
      </c>
      <c r="W47">
        <v>10.677630010791368</v>
      </c>
      <c r="X47">
        <v>32.186942446043169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1.4431871999999997</v>
      </c>
      <c r="AP47">
        <v>1.7685485999999999</v>
      </c>
      <c r="AQ47">
        <v>0</v>
      </c>
      <c r="AR47">
        <v>4.0644863999999998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8.6318289685096978</v>
      </c>
      <c r="BB47">
        <f t="shared" si="0"/>
        <v>212.69712336583285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4.6928739252239469</v>
      </c>
      <c r="L48">
        <v>0</v>
      </c>
      <c r="M48">
        <v>14.108857142857145</v>
      </c>
      <c r="N48">
        <v>36.245137500000006</v>
      </c>
      <c r="O48">
        <v>0</v>
      </c>
      <c r="P48">
        <v>39.864724309425711</v>
      </c>
      <c r="Q48">
        <v>0</v>
      </c>
      <c r="R48">
        <v>6.5019012721238951</v>
      </c>
      <c r="S48">
        <v>5.0769778894472362</v>
      </c>
      <c r="T48">
        <v>0</v>
      </c>
      <c r="U48">
        <v>24.848796279643377</v>
      </c>
      <c r="V48">
        <v>3.7877212467718859</v>
      </c>
      <c r="W48">
        <v>10.677630010791368</v>
      </c>
      <c r="X48">
        <v>32.186942446043169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1.4431871999999997</v>
      </c>
      <c r="AP48">
        <v>1.7685485999999999</v>
      </c>
      <c r="AQ48">
        <v>0</v>
      </c>
      <c r="AR48">
        <v>4.0644863999999998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8.6780515871230541</v>
      </c>
      <c r="BB48">
        <f t="shared" si="0"/>
        <v>213.8360992402047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4.6928739252239469</v>
      </c>
      <c r="L49">
        <v>0</v>
      </c>
      <c r="M49">
        <v>14.108857142857145</v>
      </c>
      <c r="N49">
        <v>36.245137500000006</v>
      </c>
      <c r="O49">
        <v>0</v>
      </c>
      <c r="P49">
        <v>39.864724309425711</v>
      </c>
      <c r="Q49">
        <v>0</v>
      </c>
      <c r="R49">
        <v>6.5019012721238951</v>
      </c>
      <c r="S49">
        <v>6.3579603300767378</v>
      </c>
      <c r="T49">
        <v>0</v>
      </c>
      <c r="U49">
        <v>23.818818869138585</v>
      </c>
      <c r="V49">
        <v>5.5645275980015363</v>
      </c>
      <c r="W49">
        <v>10.677630010791368</v>
      </c>
      <c r="X49">
        <v>32.186942446043169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1.4431871999999997</v>
      </c>
      <c r="AP49">
        <v>1.7685485999999999</v>
      </c>
      <c r="AQ49">
        <v>0</v>
      </c>
      <c r="AR49">
        <v>12.193459199999999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9.0741662011385333</v>
      </c>
      <c r="BB49">
        <f t="shared" si="0"/>
        <v>223.59676880754364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4.6928739252239469</v>
      </c>
      <c r="L50">
        <v>0</v>
      </c>
      <c r="M50">
        <v>14.108857142857145</v>
      </c>
      <c r="N50">
        <v>36.245137500000006</v>
      </c>
      <c r="O50">
        <v>0</v>
      </c>
      <c r="P50">
        <v>39.864724309425711</v>
      </c>
      <c r="Q50">
        <v>0</v>
      </c>
      <c r="R50">
        <v>6.5019012721238951</v>
      </c>
      <c r="S50">
        <v>7.6274713200925452</v>
      </c>
      <c r="T50">
        <v>0</v>
      </c>
      <c r="U50">
        <v>23.818818869138585</v>
      </c>
      <c r="V50">
        <v>5.5645275980015363</v>
      </c>
      <c r="W50">
        <v>10.677630010791368</v>
      </c>
      <c r="X50">
        <v>32.186942446043169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2.4317999999999995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1.4431871999999997</v>
      </c>
      <c r="AP50">
        <v>1.7685485999999999</v>
      </c>
      <c r="AQ50">
        <v>0</v>
      </c>
      <c r="AR50">
        <v>12.193459199999999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9.1094511911543439</v>
      </c>
      <c r="BB50">
        <f t="shared" si="0"/>
        <v>224.46622480754363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4.6928739252239469</v>
      </c>
      <c r="L51">
        <v>0</v>
      </c>
      <c r="M51">
        <v>14.108857142857145</v>
      </c>
      <c r="N51">
        <v>36.245137500000006</v>
      </c>
      <c r="O51">
        <v>0</v>
      </c>
      <c r="P51">
        <v>39.864724309425711</v>
      </c>
      <c r="Q51">
        <v>0</v>
      </c>
      <c r="R51">
        <v>6.4999652198107976</v>
      </c>
      <c r="S51">
        <v>8.0955704382470106</v>
      </c>
      <c r="T51">
        <v>0</v>
      </c>
      <c r="U51">
        <v>21.062618754727982</v>
      </c>
      <c r="V51">
        <v>5.5645275980015363</v>
      </c>
      <c r="W51">
        <v>10.677630010791368</v>
      </c>
      <c r="X51">
        <v>32.186942446043169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2.4317999999999995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1.4431871999999997</v>
      </c>
      <c r="AP51">
        <v>3.1440863999999995</v>
      </c>
      <c r="AQ51">
        <v>0</v>
      </c>
      <c r="AR51">
        <v>4.0644863999999998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8.7567557196124035</v>
      </c>
      <c r="BB51">
        <f t="shared" si="0"/>
        <v>215.7754482305163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4.6928739252239469</v>
      </c>
      <c r="L52">
        <v>0</v>
      </c>
      <c r="M52">
        <v>14.108857142857145</v>
      </c>
      <c r="N52">
        <v>36.245137500000006</v>
      </c>
      <c r="O52">
        <v>0</v>
      </c>
      <c r="P52">
        <v>39.864724309425711</v>
      </c>
      <c r="Q52">
        <v>0</v>
      </c>
      <c r="R52">
        <v>6.4999652198107976</v>
      </c>
      <c r="S52">
        <v>8.0955704382470106</v>
      </c>
      <c r="T52">
        <v>0</v>
      </c>
      <c r="U52">
        <v>21.062618754727982</v>
      </c>
      <c r="V52">
        <v>5.5645275980015363</v>
      </c>
      <c r="W52">
        <v>10.677630010791368</v>
      </c>
      <c r="X52">
        <v>32.186942446043169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2.4317999999999995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1.4431871999999997</v>
      </c>
      <c r="AP52">
        <v>3.1440863999999995</v>
      </c>
      <c r="AQ52">
        <v>0</v>
      </c>
      <c r="AR52">
        <v>4.0644863999999998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8.7567557196124035</v>
      </c>
      <c r="BB52">
        <f t="shared" si="0"/>
        <v>215.7754482305163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4.6928739252239469</v>
      </c>
      <c r="L53">
        <v>0</v>
      </c>
      <c r="M53">
        <v>14.108857142857145</v>
      </c>
      <c r="N53">
        <v>36.245137500000006</v>
      </c>
      <c r="O53">
        <v>0</v>
      </c>
      <c r="P53">
        <v>39.864724309425711</v>
      </c>
      <c r="Q53">
        <v>0</v>
      </c>
      <c r="R53">
        <v>6.4999652198107976</v>
      </c>
      <c r="S53">
        <v>8.0955704382470106</v>
      </c>
      <c r="T53">
        <v>0</v>
      </c>
      <c r="U53">
        <v>21.409195672247542</v>
      </c>
      <c r="V53">
        <v>5.5645275980015363</v>
      </c>
      <c r="W53">
        <v>10.677630010791368</v>
      </c>
      <c r="X53">
        <v>32.186942446043169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2.4317999999999995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1.4431871999999997</v>
      </c>
      <c r="AP53">
        <v>1.7685485999999999</v>
      </c>
      <c r="AQ53">
        <v>0</v>
      </c>
      <c r="AR53">
        <v>4.0644863999999998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8.7166263985956647</v>
      </c>
      <c r="BB53">
        <f t="shared" si="0"/>
        <v>214.78661666905259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4.6928739252239469</v>
      </c>
      <c r="L54">
        <v>0</v>
      </c>
      <c r="M54">
        <v>14.108857142857145</v>
      </c>
      <c r="N54">
        <v>36.245137500000006</v>
      </c>
      <c r="O54">
        <v>0</v>
      </c>
      <c r="P54">
        <v>39.864724309425711</v>
      </c>
      <c r="Q54">
        <v>0</v>
      </c>
      <c r="R54">
        <v>6.493236103174107</v>
      </c>
      <c r="S54">
        <v>8.0940856454720613</v>
      </c>
      <c r="T54">
        <v>0</v>
      </c>
      <c r="U54">
        <v>21.409195672247542</v>
      </c>
      <c r="V54">
        <v>5.5645275980015363</v>
      </c>
      <c r="W54">
        <v>10.677630010791368</v>
      </c>
      <c r="X54">
        <v>32.186942446043169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0.40529999999999999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1.4431871999999997</v>
      </c>
      <c r="AP54">
        <v>1.7685485999999999</v>
      </c>
      <c r="AQ54">
        <v>0</v>
      </c>
      <c r="AR54">
        <v>4.0644863999999998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8.6372725620993975</v>
      </c>
      <c r="BB54">
        <f t="shared" si="0"/>
        <v>212.83125659613722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4.6928739252239469</v>
      </c>
      <c r="L55">
        <v>0</v>
      </c>
      <c r="M55">
        <v>14.108857142857145</v>
      </c>
      <c r="N55">
        <v>36.245137500000006</v>
      </c>
      <c r="O55">
        <v>0</v>
      </c>
      <c r="P55">
        <v>39.864724309425711</v>
      </c>
      <c r="Q55">
        <v>0</v>
      </c>
      <c r="R55">
        <v>6.493236103174107</v>
      </c>
      <c r="S55">
        <v>8.0940856454720613</v>
      </c>
      <c r="T55">
        <v>0</v>
      </c>
      <c r="U55">
        <v>21.409195672247542</v>
      </c>
      <c r="V55">
        <v>5.5648386983944951</v>
      </c>
      <c r="W55">
        <v>10.677630010791368</v>
      </c>
      <c r="X55">
        <v>32.186942446043169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0.40529999999999999</v>
      </c>
      <c r="AE55">
        <v>0</v>
      </c>
      <c r="AF55">
        <v>0</v>
      </c>
      <c r="AG55">
        <v>12.909142080000001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1.4431871999999997</v>
      </c>
      <c r="AP55">
        <v>1.7685485999999999</v>
      </c>
      <c r="AQ55">
        <v>0</v>
      </c>
      <c r="AR55">
        <v>4.0644863999999998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8.6372845377651686</v>
      </c>
      <c r="BB55">
        <f t="shared" si="0"/>
        <v>212.8315557208644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4.6928739252239469</v>
      </c>
      <c r="L56">
        <v>0</v>
      </c>
      <c r="M56">
        <v>14.108857142857145</v>
      </c>
      <c r="N56">
        <v>36.245137500000006</v>
      </c>
      <c r="O56">
        <v>0</v>
      </c>
      <c r="P56">
        <v>39.864724309425711</v>
      </c>
      <c r="Q56">
        <v>0</v>
      </c>
      <c r="R56">
        <v>6.493236103174107</v>
      </c>
      <c r="S56">
        <v>8.0940856454720613</v>
      </c>
      <c r="T56">
        <v>0</v>
      </c>
      <c r="U56">
        <v>21.409195672247542</v>
      </c>
      <c r="V56">
        <v>5.5648386983944951</v>
      </c>
      <c r="W56">
        <v>10.677630010791368</v>
      </c>
      <c r="X56">
        <v>32.186942446043169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2.4317999999999995</v>
      </c>
      <c r="AE56">
        <v>0</v>
      </c>
      <c r="AF56">
        <v>0</v>
      </c>
      <c r="AG56">
        <v>12.909142080000001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1.4431871999999997</v>
      </c>
      <c r="AP56">
        <v>1.7685485999999999</v>
      </c>
      <c r="AQ56">
        <v>0</v>
      </c>
      <c r="AR56">
        <v>4.0644863999999998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8.7163180377651699</v>
      </c>
      <c r="BB56">
        <f t="shared" si="0"/>
        <v>214.77902222086439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4.6928739252239469</v>
      </c>
      <c r="L57">
        <v>0</v>
      </c>
      <c r="M57">
        <v>14.108857142857145</v>
      </c>
      <c r="N57">
        <v>36.245137500000006</v>
      </c>
      <c r="O57">
        <v>0</v>
      </c>
      <c r="P57">
        <v>39.864724309425711</v>
      </c>
      <c r="Q57">
        <v>0</v>
      </c>
      <c r="R57">
        <v>6.493236103174107</v>
      </c>
      <c r="S57">
        <v>8.0940856454720613</v>
      </c>
      <c r="T57">
        <v>0</v>
      </c>
      <c r="U57">
        <v>21.409195672247542</v>
      </c>
      <c r="V57">
        <v>5.5648386983944951</v>
      </c>
      <c r="W57">
        <v>10.677630010791368</v>
      </c>
      <c r="X57">
        <v>32.186942446043169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2.7155100000000005</v>
      </c>
      <c r="AE57">
        <v>0</v>
      </c>
      <c r="AF57">
        <v>0</v>
      </c>
      <c r="AG57">
        <v>12.909142080000001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1.4431871999999997</v>
      </c>
      <c r="AP57">
        <v>1.5720431999999998</v>
      </c>
      <c r="AQ57">
        <v>0</v>
      </c>
      <c r="AR57">
        <v>4.0644863999999998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8.7197187737651696</v>
      </c>
      <c r="BB57">
        <f t="shared" si="0"/>
        <v>214.86282608486437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4.6928739252239469</v>
      </c>
      <c r="L58">
        <v>0</v>
      </c>
      <c r="M58">
        <v>14.108857142857145</v>
      </c>
      <c r="N58">
        <v>36.245137500000006</v>
      </c>
      <c r="O58">
        <v>0</v>
      </c>
      <c r="P58">
        <v>39.864724309425711</v>
      </c>
      <c r="Q58">
        <v>0</v>
      </c>
      <c r="R58">
        <v>6.493236103174107</v>
      </c>
      <c r="S58">
        <v>8.0940856454720613</v>
      </c>
      <c r="T58">
        <v>0</v>
      </c>
      <c r="U58">
        <v>21.409195672247542</v>
      </c>
      <c r="V58">
        <v>5.5648386983944951</v>
      </c>
      <c r="W58">
        <v>10.677630010791368</v>
      </c>
      <c r="X58">
        <v>32.186942446043169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2.7965699999999996</v>
      </c>
      <c r="AE58">
        <v>0</v>
      </c>
      <c r="AF58">
        <v>0</v>
      </c>
      <c r="AG58">
        <v>12.909142080000001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1.4431871999999997</v>
      </c>
      <c r="AP58">
        <v>1.5720431999999998</v>
      </c>
      <c r="AQ58">
        <v>0</v>
      </c>
      <c r="AR58">
        <v>4.0644863999999998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8.7228801737651693</v>
      </c>
      <c r="BB58">
        <f t="shared" si="0"/>
        <v>214.94072468486439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4.6928739252239469</v>
      </c>
      <c r="L59">
        <v>0</v>
      </c>
      <c r="M59">
        <v>14.108857142857145</v>
      </c>
      <c r="N59">
        <v>36.245137500000006</v>
      </c>
      <c r="O59">
        <v>0</v>
      </c>
      <c r="P59">
        <v>39.864724309425711</v>
      </c>
      <c r="Q59">
        <v>0</v>
      </c>
      <c r="R59">
        <v>6.493236103174107</v>
      </c>
      <c r="S59">
        <v>8.0940856454720613</v>
      </c>
      <c r="T59">
        <v>0</v>
      </c>
      <c r="U59">
        <v>21.409195672247542</v>
      </c>
      <c r="V59">
        <v>5.5648386983944951</v>
      </c>
      <c r="W59">
        <v>10.677630010791368</v>
      </c>
      <c r="X59">
        <v>32.186942446043169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0</v>
      </c>
      <c r="AF59">
        <v>0</v>
      </c>
      <c r="AG59">
        <v>12.909142080000001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1.4431871999999997</v>
      </c>
      <c r="AP59">
        <v>1.5720431999999998</v>
      </c>
      <c r="AQ59">
        <v>0</v>
      </c>
      <c r="AR59">
        <v>4.0644863999999998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8.7228801737651693</v>
      </c>
      <c r="BB59">
        <f t="shared" si="0"/>
        <v>214.94072468486439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4.6928739252239469</v>
      </c>
      <c r="L60">
        <v>0</v>
      </c>
      <c r="M60">
        <v>14.108857142857145</v>
      </c>
      <c r="N60">
        <v>36.245137500000006</v>
      </c>
      <c r="O60">
        <v>0</v>
      </c>
      <c r="P60">
        <v>39.864724309425711</v>
      </c>
      <c r="Q60">
        <v>0</v>
      </c>
      <c r="R60">
        <v>6.493236103174107</v>
      </c>
      <c r="S60">
        <v>8.0940856454720613</v>
      </c>
      <c r="T60">
        <v>0</v>
      </c>
      <c r="U60">
        <v>21.409195672247542</v>
      </c>
      <c r="V60">
        <v>5.5648386983944951</v>
      </c>
      <c r="W60">
        <v>10.677630010791368</v>
      </c>
      <c r="X60">
        <v>32.186942446043169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0</v>
      </c>
      <c r="AF60">
        <v>0</v>
      </c>
      <c r="AG60">
        <v>12.909142080000001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1.4431871999999997</v>
      </c>
      <c r="AP60">
        <v>1.5720431999999998</v>
      </c>
      <c r="AQ60">
        <v>0</v>
      </c>
      <c r="AR60">
        <v>4.0644863999999998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8.7228801737651693</v>
      </c>
      <c r="BB60">
        <f t="shared" si="0"/>
        <v>214.94072468486439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4.6928739252239469</v>
      </c>
      <c r="L61">
        <v>0</v>
      </c>
      <c r="M61">
        <v>14.108857142857145</v>
      </c>
      <c r="N61">
        <v>36.245137500000006</v>
      </c>
      <c r="O61">
        <v>0</v>
      </c>
      <c r="P61">
        <v>39.864724309425711</v>
      </c>
      <c r="Q61">
        <v>0</v>
      </c>
      <c r="R61">
        <v>6.493236103174107</v>
      </c>
      <c r="S61">
        <v>8.0940856454720613</v>
      </c>
      <c r="T61">
        <v>0</v>
      </c>
      <c r="U61">
        <v>21.409195672247542</v>
      </c>
      <c r="V61">
        <v>5.5648386983944951</v>
      </c>
      <c r="W61">
        <v>10.677630010791368</v>
      </c>
      <c r="X61">
        <v>32.186942446043169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0</v>
      </c>
      <c r="AF61">
        <v>0</v>
      </c>
      <c r="AG61">
        <v>12.909142080000001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1.4431871999999997</v>
      </c>
      <c r="AP61">
        <v>1.5720431999999998</v>
      </c>
      <c r="AQ61">
        <v>0</v>
      </c>
      <c r="AR61">
        <v>4.0644863999999998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8.7228801737651693</v>
      </c>
      <c r="BB61">
        <f t="shared" si="0"/>
        <v>214.94072468486439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4.6928739252239469</v>
      </c>
      <c r="L62">
        <v>0</v>
      </c>
      <c r="M62">
        <v>14.108857142857145</v>
      </c>
      <c r="N62">
        <v>36.245137500000006</v>
      </c>
      <c r="O62">
        <v>0</v>
      </c>
      <c r="P62">
        <v>39.864724309425711</v>
      </c>
      <c r="Q62">
        <v>0</v>
      </c>
      <c r="R62">
        <v>6.493236103174107</v>
      </c>
      <c r="S62">
        <v>8.0940856454720613</v>
      </c>
      <c r="T62">
        <v>0</v>
      </c>
      <c r="U62">
        <v>21.409195672247542</v>
      </c>
      <c r="V62">
        <v>5.5648386983944951</v>
      </c>
      <c r="W62">
        <v>10.677630010791368</v>
      </c>
      <c r="X62">
        <v>32.186942446043169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0</v>
      </c>
      <c r="AF62">
        <v>0</v>
      </c>
      <c r="AG62">
        <v>12.909142080000001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1.4431871999999997</v>
      </c>
      <c r="AP62">
        <v>1.5720431999999998</v>
      </c>
      <c r="AQ62">
        <v>0</v>
      </c>
      <c r="AR62">
        <v>4.0644863999999998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8.7228801737651693</v>
      </c>
      <c r="BB62">
        <f t="shared" si="0"/>
        <v>214.94072468486439</v>
      </c>
    </row>
    <row r="63" spans="1:54">
      <c r="A63" t="s">
        <v>105</v>
      </c>
      <c r="B63">
        <v>0</v>
      </c>
      <c r="C63">
        <v>0</v>
      </c>
      <c r="D63">
        <v>1.9979188345473464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4.6928739252239469</v>
      </c>
      <c r="L63">
        <v>0</v>
      </c>
      <c r="M63">
        <v>14.108857142857145</v>
      </c>
      <c r="N63">
        <v>36.245137500000006</v>
      </c>
      <c r="O63">
        <v>0</v>
      </c>
      <c r="P63">
        <v>39.864724309425711</v>
      </c>
      <c r="Q63">
        <v>0</v>
      </c>
      <c r="R63">
        <v>6.5022398134511548</v>
      </c>
      <c r="S63">
        <v>8.0945759368836292</v>
      </c>
      <c r="T63">
        <v>0</v>
      </c>
      <c r="U63">
        <v>21.409195672247542</v>
      </c>
      <c r="V63">
        <v>5.5648386983944951</v>
      </c>
      <c r="W63">
        <v>10.677630010791368</v>
      </c>
      <c r="X63">
        <v>32.186942446043169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2.7965699999999996</v>
      </c>
      <c r="AE63">
        <v>0</v>
      </c>
      <c r="AF63">
        <v>0</v>
      </c>
      <c r="AG63">
        <v>12.909142080000001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1.4431871999999997</v>
      </c>
      <c r="AP63">
        <v>1.5720431999999998</v>
      </c>
      <c r="AQ63">
        <v>0</v>
      </c>
      <c r="AR63">
        <v>12.193459199999999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9.1181993116345144</v>
      </c>
      <c r="BB63">
        <f t="shared" si="0"/>
        <v>224.68179118323101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4.6928739252239469</v>
      </c>
      <c r="L64">
        <v>0</v>
      </c>
      <c r="M64">
        <v>14.108857142857145</v>
      </c>
      <c r="N64">
        <v>36.245137500000006</v>
      </c>
      <c r="O64">
        <v>0</v>
      </c>
      <c r="P64">
        <v>39.864724309425711</v>
      </c>
      <c r="Q64">
        <v>0</v>
      </c>
      <c r="R64">
        <v>6.5022398134511548</v>
      </c>
      <c r="S64">
        <v>8.0945759368836292</v>
      </c>
      <c r="T64">
        <v>0</v>
      </c>
      <c r="U64">
        <v>21.409195672247542</v>
      </c>
      <c r="V64">
        <v>5.5648386983944951</v>
      </c>
      <c r="W64">
        <v>10.677630010791368</v>
      </c>
      <c r="X64">
        <v>32.186942446043169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2.7965699999999996</v>
      </c>
      <c r="AE64">
        <v>0</v>
      </c>
      <c r="AF64">
        <v>0</v>
      </c>
      <c r="AG64">
        <v>12.909142080000001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1.4431871999999997</v>
      </c>
      <c r="AP64">
        <v>1.5720431999999998</v>
      </c>
      <c r="AQ64">
        <v>0</v>
      </c>
      <c r="AR64">
        <v>12.193459199999999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9.040280477087169</v>
      </c>
      <c r="BB64">
        <f t="shared" si="0"/>
        <v>222.761791183231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4.6928739252239469</v>
      </c>
      <c r="L65">
        <v>0</v>
      </c>
      <c r="M65">
        <v>14.108857142857145</v>
      </c>
      <c r="N65">
        <v>36.245137500000006</v>
      </c>
      <c r="O65">
        <v>0</v>
      </c>
      <c r="P65">
        <v>39.864724309425711</v>
      </c>
      <c r="Q65">
        <v>0</v>
      </c>
      <c r="R65">
        <v>6.5022398134511548</v>
      </c>
      <c r="S65">
        <v>8.0945759368836292</v>
      </c>
      <c r="T65">
        <v>0</v>
      </c>
      <c r="U65">
        <v>21.409195672247542</v>
      </c>
      <c r="V65">
        <v>5.5648386983944951</v>
      </c>
      <c r="W65">
        <v>10.677630010791368</v>
      </c>
      <c r="X65">
        <v>32.186942446043169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2.7965699999999996</v>
      </c>
      <c r="AE65">
        <v>0</v>
      </c>
      <c r="AF65">
        <v>0</v>
      </c>
      <c r="AG65">
        <v>12.909142080000001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1.4431871999999997</v>
      </c>
      <c r="AP65">
        <v>1.5720431999999998</v>
      </c>
      <c r="AQ65">
        <v>0</v>
      </c>
      <c r="AR65">
        <v>4.0644863999999998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8.7232505378871696</v>
      </c>
      <c r="BB65">
        <f t="shared" si="0"/>
        <v>214.949848322431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4.6928739252239469</v>
      </c>
      <c r="L66">
        <v>0</v>
      </c>
      <c r="M66">
        <v>14.108857142857145</v>
      </c>
      <c r="N66">
        <v>36.245137500000006</v>
      </c>
      <c r="O66">
        <v>0</v>
      </c>
      <c r="P66">
        <v>39.864724309425711</v>
      </c>
      <c r="Q66">
        <v>0</v>
      </c>
      <c r="R66">
        <v>6.5022398134511548</v>
      </c>
      <c r="S66">
        <v>8.0945759368836292</v>
      </c>
      <c r="T66">
        <v>0</v>
      </c>
      <c r="U66">
        <v>21.409195672247542</v>
      </c>
      <c r="V66">
        <v>5.5648386983944951</v>
      </c>
      <c r="W66">
        <v>10.677630010791368</v>
      </c>
      <c r="X66">
        <v>32.186942446043169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2.7965699999999996</v>
      </c>
      <c r="AE66">
        <v>0</v>
      </c>
      <c r="AF66">
        <v>0</v>
      </c>
      <c r="AG66">
        <v>12.909142080000001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3.2316024400000001</v>
      </c>
      <c r="AN66">
        <v>0.63112331700000002</v>
      </c>
      <c r="AO66">
        <v>1.4431871999999997</v>
      </c>
      <c r="AP66">
        <v>1.5720431999999998</v>
      </c>
      <c r="AQ66">
        <v>0</v>
      </c>
      <c r="AR66">
        <v>4.0644863999999998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8.8492829130871691</v>
      </c>
      <c r="BB66">
        <f t="shared" si="0"/>
        <v>218.05541838723099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4.6928739252239469</v>
      </c>
      <c r="L67">
        <v>0</v>
      </c>
      <c r="M67">
        <v>14.108857142857145</v>
      </c>
      <c r="N67">
        <v>36.245137500000006</v>
      </c>
      <c r="O67">
        <v>0</v>
      </c>
      <c r="P67">
        <v>37.845993756503638</v>
      </c>
      <c r="Q67">
        <v>0</v>
      </c>
      <c r="R67">
        <v>6.5022398134511548</v>
      </c>
      <c r="S67">
        <v>8.0945759368836292</v>
      </c>
      <c r="T67">
        <v>0</v>
      </c>
      <c r="U67">
        <v>21.409195672247542</v>
      </c>
      <c r="V67">
        <v>3.7118768298969065</v>
      </c>
      <c r="W67">
        <v>10.677630010791368</v>
      </c>
      <c r="X67">
        <v>32.186942446043169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2.7965699999999996</v>
      </c>
      <c r="AE67">
        <v>4.7236487999999994</v>
      </c>
      <c r="AF67">
        <v>2.7225252000000002</v>
      </c>
      <c r="AG67">
        <v>12.909142080000001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3.2316024400000001</v>
      </c>
      <c r="AN67">
        <v>0.63112331700000002</v>
      </c>
      <c r="AO67">
        <v>1.4431871999999997</v>
      </c>
      <c r="AP67">
        <v>1.5720431999999998</v>
      </c>
      <c r="AQ67">
        <v>0</v>
      </c>
      <c r="AR67">
        <v>4.0644863999999998</v>
      </c>
      <c r="AS67">
        <v>4.1270735999999992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8.959715593802601</v>
      </c>
      <c r="BB67">
        <f t="shared" si="0"/>
        <v>220.77659403709592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4.6928739252239469</v>
      </c>
      <c r="L68">
        <v>0</v>
      </c>
      <c r="M68">
        <v>14.108857142857145</v>
      </c>
      <c r="N68">
        <v>36.245137500000006</v>
      </c>
      <c r="O68">
        <v>0</v>
      </c>
      <c r="P68">
        <v>37.845993756503638</v>
      </c>
      <c r="Q68">
        <v>0</v>
      </c>
      <c r="R68">
        <v>6.5022398134511548</v>
      </c>
      <c r="S68">
        <v>8.0945759368836292</v>
      </c>
      <c r="T68">
        <v>0</v>
      </c>
      <c r="U68">
        <v>21.409195672247542</v>
      </c>
      <c r="V68">
        <v>3.7118768298969065</v>
      </c>
      <c r="W68">
        <v>10.677630010791368</v>
      </c>
      <c r="X68">
        <v>32.186942446043169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9.4472975999999989</v>
      </c>
      <c r="AF68">
        <v>2.7225252000000002</v>
      </c>
      <c r="AG68">
        <v>12.909142080000001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3.2316024400000001</v>
      </c>
      <c r="AN68">
        <v>0.63112331700000002</v>
      </c>
      <c r="AO68">
        <v>1.4431871999999997</v>
      </c>
      <c r="AP68">
        <v>1.5720431999999998</v>
      </c>
      <c r="AQ68">
        <v>4.1175030000000001</v>
      </c>
      <c r="AR68">
        <v>5.0806079999999989</v>
      </c>
      <c r="AS68">
        <v>4.1270735999999992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9.3441492564025967</v>
      </c>
      <c r="BB68">
        <f t="shared" ref="BB68:BB99" si="1">SUM(B68:AZ68)-BA68</f>
        <v>230.24943377449591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4.6928682747962061</v>
      </c>
      <c r="L69">
        <v>0</v>
      </c>
      <c r="M69">
        <v>14.108857142857145</v>
      </c>
      <c r="N69">
        <v>36.245137500000006</v>
      </c>
      <c r="O69">
        <v>0</v>
      </c>
      <c r="P69">
        <v>37.845993756503638</v>
      </c>
      <c r="Q69">
        <v>0</v>
      </c>
      <c r="R69">
        <v>6.5022398134511548</v>
      </c>
      <c r="S69">
        <v>8.0945759368836292</v>
      </c>
      <c r="T69">
        <v>0</v>
      </c>
      <c r="U69">
        <v>21.409195672247542</v>
      </c>
      <c r="V69">
        <v>3.7118768298969065</v>
      </c>
      <c r="W69">
        <v>10.677630010791368</v>
      </c>
      <c r="X69">
        <v>32.186942446043169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5.5931399999999991</v>
      </c>
      <c r="AE69">
        <v>9.4472975999999989</v>
      </c>
      <c r="AF69">
        <v>2.7225252000000002</v>
      </c>
      <c r="AG69">
        <v>12.909142080000001</v>
      </c>
      <c r="AH69">
        <v>6.4509537000000003</v>
      </c>
      <c r="AI69">
        <v>0</v>
      </c>
      <c r="AJ69">
        <v>0</v>
      </c>
      <c r="AK69">
        <v>16.039584359999999</v>
      </c>
      <c r="AL69">
        <v>0</v>
      </c>
      <c r="AM69">
        <v>3.2316024400000001</v>
      </c>
      <c r="AN69">
        <v>0.63112331700000002</v>
      </c>
      <c r="AO69">
        <v>1.4431871999999997</v>
      </c>
      <c r="AP69">
        <v>1.7685485999999999</v>
      </c>
      <c r="AQ69">
        <v>4.7747569999999993</v>
      </c>
      <c r="AR69">
        <v>5.0806079999999989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9.7059080295890379</v>
      </c>
      <c r="BB69">
        <f t="shared" si="1"/>
        <v>239.16353773088179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4.6928682747962061</v>
      </c>
      <c r="L70">
        <v>0</v>
      </c>
      <c r="M70">
        <v>14.108857142857145</v>
      </c>
      <c r="N70">
        <v>36.245137500000006</v>
      </c>
      <c r="O70">
        <v>0</v>
      </c>
      <c r="P70">
        <v>37.845993756503638</v>
      </c>
      <c r="Q70">
        <v>0</v>
      </c>
      <c r="R70">
        <v>6.5022398134511548</v>
      </c>
      <c r="S70">
        <v>8.0945759368836292</v>
      </c>
      <c r="T70">
        <v>0</v>
      </c>
      <c r="U70">
        <v>21.409195672247542</v>
      </c>
      <c r="V70">
        <v>3.7118768298969065</v>
      </c>
      <c r="W70">
        <v>10.677630010791368</v>
      </c>
      <c r="X70">
        <v>32.186942446043169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5.5931399999999991</v>
      </c>
      <c r="AE70">
        <v>9.4472975999999989</v>
      </c>
      <c r="AF70">
        <v>2.7225252000000002</v>
      </c>
      <c r="AG70">
        <v>12.909142080000001</v>
      </c>
      <c r="AH70">
        <v>7.1774124500000012</v>
      </c>
      <c r="AI70">
        <v>0</v>
      </c>
      <c r="AJ70">
        <v>0</v>
      </c>
      <c r="AK70">
        <v>16.039584359999999</v>
      </c>
      <c r="AL70">
        <v>0</v>
      </c>
      <c r="AM70">
        <v>4.8302229887999992</v>
      </c>
      <c r="AN70">
        <v>0.63112331700000002</v>
      </c>
      <c r="AO70">
        <v>1.4431871999999997</v>
      </c>
      <c r="AP70">
        <v>1.7685485999999999</v>
      </c>
      <c r="AQ70">
        <v>9.5495139999999985</v>
      </c>
      <c r="AR70">
        <v>5.0806079999999989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9.9828015045890375</v>
      </c>
      <c r="BB70">
        <f t="shared" si="1"/>
        <v>245.98648055468175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4.6928682747962061</v>
      </c>
      <c r="L71">
        <v>0</v>
      </c>
      <c r="M71">
        <v>14.108857142857145</v>
      </c>
      <c r="N71">
        <v>36.245137500000006</v>
      </c>
      <c r="O71">
        <v>0</v>
      </c>
      <c r="P71">
        <v>37.127991675338187</v>
      </c>
      <c r="Q71">
        <v>0</v>
      </c>
      <c r="R71">
        <v>6.5022398134511548</v>
      </c>
      <c r="S71">
        <v>8.0945759368836292</v>
      </c>
      <c r="T71">
        <v>0</v>
      </c>
      <c r="U71">
        <v>21.409195672247542</v>
      </c>
      <c r="V71">
        <v>3.5900105243874174</v>
      </c>
      <c r="W71">
        <v>10.677630010791368</v>
      </c>
      <c r="X71">
        <v>32.186942446043169</v>
      </c>
      <c r="Y71">
        <v>0</v>
      </c>
      <c r="Z71">
        <v>2.01070584</v>
      </c>
      <c r="AA71">
        <v>0</v>
      </c>
      <c r="AB71">
        <v>0</v>
      </c>
      <c r="AC71">
        <v>0</v>
      </c>
      <c r="AD71">
        <v>5.5931399999999991</v>
      </c>
      <c r="AE71">
        <v>9.4472975999999989</v>
      </c>
      <c r="AF71">
        <v>2.7225252000000002</v>
      </c>
      <c r="AG71">
        <v>12.909142080000001</v>
      </c>
      <c r="AH71">
        <v>7.1774124500000012</v>
      </c>
      <c r="AI71">
        <v>0.78127880000000005</v>
      </c>
      <c r="AJ71">
        <v>0</v>
      </c>
      <c r="AK71">
        <v>16.039584359999999</v>
      </c>
      <c r="AL71">
        <v>0</v>
      </c>
      <c r="AM71">
        <v>4.8302229887999992</v>
      </c>
      <c r="AN71">
        <v>0.63112331700000002</v>
      </c>
      <c r="AO71">
        <v>1.4431871999999997</v>
      </c>
      <c r="AP71">
        <v>1.7685485999999999</v>
      </c>
      <c r="AQ71">
        <v>9.5495139999999985</v>
      </c>
      <c r="AR71">
        <v>5.0806079999999989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10.058934094112033</v>
      </c>
      <c r="BB71">
        <f t="shared" si="1"/>
        <v>247.86246421848386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4.6928682747962061</v>
      </c>
      <c r="L72">
        <v>0</v>
      </c>
      <c r="M72">
        <v>14.108857142857145</v>
      </c>
      <c r="N72">
        <v>36.245137500000006</v>
      </c>
      <c r="O72">
        <v>0</v>
      </c>
      <c r="P72">
        <v>37.127991675338187</v>
      </c>
      <c r="Q72">
        <v>0</v>
      </c>
      <c r="R72">
        <v>6.5022398134511548</v>
      </c>
      <c r="S72">
        <v>8.0945759368836292</v>
      </c>
      <c r="T72">
        <v>0</v>
      </c>
      <c r="U72">
        <v>21.409195672247542</v>
      </c>
      <c r="V72">
        <v>3.5900105243874174</v>
      </c>
      <c r="W72">
        <v>10.677630010791368</v>
      </c>
      <c r="X72">
        <v>32.186942446043169</v>
      </c>
      <c r="Y72">
        <v>0</v>
      </c>
      <c r="Z72">
        <v>2.01070584</v>
      </c>
      <c r="AA72">
        <v>0</v>
      </c>
      <c r="AB72">
        <v>0</v>
      </c>
      <c r="AC72">
        <v>0</v>
      </c>
      <c r="AD72">
        <v>5.5931399999999991</v>
      </c>
      <c r="AE72">
        <v>9.4472975999999989</v>
      </c>
      <c r="AF72">
        <v>2.7225252000000002</v>
      </c>
      <c r="AG72">
        <v>12.909142080000001</v>
      </c>
      <c r="AH72">
        <v>14.354824900000002</v>
      </c>
      <c r="AI72">
        <v>1.5625576000000001</v>
      </c>
      <c r="AJ72">
        <v>0</v>
      </c>
      <c r="AK72">
        <v>16.039584359999999</v>
      </c>
      <c r="AL72">
        <v>0</v>
      </c>
      <c r="AM72">
        <v>4.8302229887999992</v>
      </c>
      <c r="AN72">
        <v>0.63112331700000002</v>
      </c>
      <c r="AO72">
        <v>1.4431871999999997</v>
      </c>
      <c r="AP72">
        <v>1.7685485999999999</v>
      </c>
      <c r="AQ72">
        <v>9.5495139999999985</v>
      </c>
      <c r="AR72">
        <v>5.0806079999999989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10.369323022812036</v>
      </c>
      <c r="BB72">
        <f t="shared" si="1"/>
        <v>255.51076653978382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4.6928682747962061</v>
      </c>
      <c r="L73">
        <v>0</v>
      </c>
      <c r="M73">
        <v>14.108857142857145</v>
      </c>
      <c r="N73">
        <v>36.245137500000006</v>
      </c>
      <c r="O73">
        <v>0</v>
      </c>
      <c r="P73">
        <v>37.127991675338187</v>
      </c>
      <c r="Q73">
        <v>0</v>
      </c>
      <c r="R73">
        <v>6.5022398134511548</v>
      </c>
      <c r="S73">
        <v>8.0945759368836292</v>
      </c>
      <c r="T73">
        <v>0</v>
      </c>
      <c r="U73">
        <v>21.409195672247542</v>
      </c>
      <c r="V73">
        <v>3.5900105243874174</v>
      </c>
      <c r="W73">
        <v>10.677630010791368</v>
      </c>
      <c r="X73">
        <v>32.186942446043169</v>
      </c>
      <c r="Y73">
        <v>0</v>
      </c>
      <c r="Z73">
        <v>2.01070584</v>
      </c>
      <c r="AA73">
        <v>4.2899843999999998</v>
      </c>
      <c r="AB73">
        <v>0</v>
      </c>
      <c r="AC73">
        <v>2.9697708320000005</v>
      </c>
      <c r="AD73">
        <v>5.5931399999999991</v>
      </c>
      <c r="AE73">
        <v>9.4472975999999989</v>
      </c>
      <c r="AF73">
        <v>2.7225252000000002</v>
      </c>
      <c r="AG73">
        <v>12.909142080000001</v>
      </c>
      <c r="AH73">
        <v>21.532237350000006</v>
      </c>
      <c r="AI73">
        <v>10.156624400000004</v>
      </c>
      <c r="AJ73">
        <v>0</v>
      </c>
      <c r="AK73">
        <v>16.039584359999999</v>
      </c>
      <c r="AL73">
        <v>0</v>
      </c>
      <c r="AM73">
        <v>4.8302229887999992</v>
      </c>
      <c r="AN73">
        <v>0.63112331700000002</v>
      </c>
      <c r="AO73">
        <v>1.4431871999999997</v>
      </c>
      <c r="AP73">
        <v>1.3755378</v>
      </c>
      <c r="AQ73">
        <v>14.324270999999998</v>
      </c>
      <c r="AR73">
        <v>3.3870719999999994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11.372381100512039</v>
      </c>
      <c r="BB73">
        <f t="shared" si="1"/>
        <v>280.2271531440839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4.6928682747962061</v>
      </c>
      <c r="L74">
        <v>0</v>
      </c>
      <c r="M74">
        <v>14.108857142857145</v>
      </c>
      <c r="N74">
        <v>36.245137500000006</v>
      </c>
      <c r="O74">
        <v>0</v>
      </c>
      <c r="P74">
        <v>37.127991675338187</v>
      </c>
      <c r="Q74">
        <v>0</v>
      </c>
      <c r="R74">
        <v>6.5022398134511548</v>
      </c>
      <c r="S74">
        <v>8.0945759368836292</v>
      </c>
      <c r="T74">
        <v>0</v>
      </c>
      <c r="U74">
        <v>21.409195672247542</v>
      </c>
      <c r="V74">
        <v>3.5880889333333341</v>
      </c>
      <c r="W74">
        <v>10.677630010791368</v>
      </c>
      <c r="X74">
        <v>32.186942446043169</v>
      </c>
      <c r="Y74">
        <v>0</v>
      </c>
      <c r="Z74">
        <v>2.01070584</v>
      </c>
      <c r="AA74">
        <v>4.2899843999999998</v>
      </c>
      <c r="AB74">
        <v>4.0076610000000006</v>
      </c>
      <c r="AC74">
        <v>5.9395416640000009</v>
      </c>
      <c r="AD74">
        <v>5.5931399999999991</v>
      </c>
      <c r="AE74">
        <v>9.4472975999999989</v>
      </c>
      <c r="AF74">
        <v>2.7225252000000002</v>
      </c>
      <c r="AG74">
        <v>12.909142080000001</v>
      </c>
      <c r="AH74">
        <v>28.709649800000005</v>
      </c>
      <c r="AI74">
        <v>10.156624400000004</v>
      </c>
      <c r="AJ74">
        <v>0</v>
      </c>
      <c r="AK74">
        <v>16.039584359999999</v>
      </c>
      <c r="AL74">
        <v>0</v>
      </c>
      <c r="AM74">
        <v>4.8302229887999992</v>
      </c>
      <c r="AN74">
        <v>0.63112331700000002</v>
      </c>
      <c r="AO74">
        <v>1.4431871999999997</v>
      </c>
      <c r="AP74">
        <v>1.3755378</v>
      </c>
      <c r="AQ74">
        <v>14.324270999999998</v>
      </c>
      <c r="AR74">
        <v>3.3870719999999994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11.924344918357955</v>
      </c>
      <c r="BB74">
        <f t="shared" si="1"/>
        <v>293.82811201718386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4.6928682747962061</v>
      </c>
      <c r="L75">
        <v>0</v>
      </c>
      <c r="M75">
        <v>14.108857142857145</v>
      </c>
      <c r="N75">
        <v>36.245137500000006</v>
      </c>
      <c r="O75">
        <v>0</v>
      </c>
      <c r="P75">
        <v>37.127991675338187</v>
      </c>
      <c r="Q75">
        <v>0</v>
      </c>
      <c r="R75">
        <v>6.5022398134511548</v>
      </c>
      <c r="S75">
        <v>8.0945759368836292</v>
      </c>
      <c r="T75">
        <v>0</v>
      </c>
      <c r="U75">
        <v>21.409195672247542</v>
      </c>
      <c r="V75">
        <v>3.5880889333333341</v>
      </c>
      <c r="W75">
        <v>10.677630010791368</v>
      </c>
      <c r="X75">
        <v>32.186942446043169</v>
      </c>
      <c r="Y75">
        <v>0</v>
      </c>
      <c r="Z75">
        <v>2.01070584</v>
      </c>
      <c r="AA75">
        <v>8.6042060000000014</v>
      </c>
      <c r="AB75">
        <v>8.0562165000000014</v>
      </c>
      <c r="AC75">
        <v>8.9093124960000001</v>
      </c>
      <c r="AD75">
        <v>5.5931399999999991</v>
      </c>
      <c r="AE75">
        <v>9.4472975999999989</v>
      </c>
      <c r="AF75">
        <v>2.7225252000000002</v>
      </c>
      <c r="AG75">
        <v>12.909142080000001</v>
      </c>
      <c r="AH75">
        <v>35.887062250000007</v>
      </c>
      <c r="AI75">
        <v>10.156624400000004</v>
      </c>
      <c r="AJ75">
        <v>0</v>
      </c>
      <c r="AK75">
        <v>16.039584359999999</v>
      </c>
      <c r="AL75">
        <v>0</v>
      </c>
      <c r="AM75">
        <v>4.8302229887999992</v>
      </c>
      <c r="AN75">
        <v>0.63112331700000002</v>
      </c>
      <c r="AO75">
        <v>1.4431871999999997</v>
      </c>
      <c r="AP75">
        <v>1.3755378</v>
      </c>
      <c r="AQ75">
        <v>19.099027999999997</v>
      </c>
      <c r="AR75">
        <v>3.3870719999999994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12.832448938857956</v>
      </c>
      <c r="BB75">
        <f t="shared" si="1"/>
        <v>316.20472537868386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4.6928682747962061</v>
      </c>
      <c r="L76">
        <v>0</v>
      </c>
      <c r="M76">
        <v>14.108857142857145</v>
      </c>
      <c r="N76">
        <v>36.245137500000006</v>
      </c>
      <c r="O76">
        <v>0</v>
      </c>
      <c r="P76">
        <v>37.127991675338187</v>
      </c>
      <c r="Q76">
        <v>0</v>
      </c>
      <c r="R76">
        <v>6.5022398134511548</v>
      </c>
      <c r="S76">
        <v>8.0945759368836292</v>
      </c>
      <c r="T76">
        <v>0</v>
      </c>
      <c r="U76">
        <v>21.409195672247542</v>
      </c>
      <c r="V76">
        <v>3.5880889333333341</v>
      </c>
      <c r="W76">
        <v>10.677630010791368</v>
      </c>
      <c r="X76">
        <v>32.186942446043169</v>
      </c>
      <c r="Y76">
        <v>0</v>
      </c>
      <c r="Z76">
        <v>4.0214116799999999</v>
      </c>
      <c r="AA76">
        <v>12.931030943999998</v>
      </c>
      <c r="AB76">
        <v>12.1211298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12.909142080000001</v>
      </c>
      <c r="AH76">
        <v>43.064474700000012</v>
      </c>
      <c r="AI76">
        <v>10.156624400000004</v>
      </c>
      <c r="AJ76">
        <v>0</v>
      </c>
      <c r="AK76">
        <v>16.039584359999999</v>
      </c>
      <c r="AL76">
        <v>0</v>
      </c>
      <c r="AM76">
        <v>4.8302229887999992</v>
      </c>
      <c r="AN76">
        <v>0.63112331700000002</v>
      </c>
      <c r="AO76">
        <v>1.4431871999999997</v>
      </c>
      <c r="AP76">
        <v>1.3755378</v>
      </c>
      <c r="AQ76">
        <v>19.099027999999997</v>
      </c>
      <c r="AR76">
        <v>5.0806079999999989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13.936977932957953</v>
      </c>
      <c r="BB76">
        <f t="shared" si="1"/>
        <v>343.42145841538382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4.6928682747962061</v>
      </c>
      <c r="L77">
        <v>0</v>
      </c>
      <c r="M77">
        <v>14.108857142857145</v>
      </c>
      <c r="N77">
        <v>36.245137500000006</v>
      </c>
      <c r="O77">
        <v>0</v>
      </c>
      <c r="P77">
        <v>39.280861438439658</v>
      </c>
      <c r="Q77">
        <v>0</v>
      </c>
      <c r="R77">
        <v>6.5022398134511548</v>
      </c>
      <c r="S77">
        <v>8.0945759368836292</v>
      </c>
      <c r="T77">
        <v>0</v>
      </c>
      <c r="U77">
        <v>21.409195672247542</v>
      </c>
      <c r="V77">
        <v>3.5880889333333341</v>
      </c>
      <c r="W77">
        <v>10.677630010791368</v>
      </c>
      <c r="X77">
        <v>32.186942446043169</v>
      </c>
      <c r="Y77">
        <v>0</v>
      </c>
      <c r="Z77">
        <v>4.0214116799999999</v>
      </c>
      <c r="AA77">
        <v>12.931030943999998</v>
      </c>
      <c r="AB77">
        <v>12.1211298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12.909142080000001</v>
      </c>
      <c r="AH77">
        <v>43.064474700000012</v>
      </c>
      <c r="AI77">
        <v>10.156624400000004</v>
      </c>
      <c r="AJ77">
        <v>0</v>
      </c>
      <c r="AK77">
        <v>16.039584359999999</v>
      </c>
      <c r="AL77">
        <v>0</v>
      </c>
      <c r="AM77">
        <v>4.8302229887999992</v>
      </c>
      <c r="AN77">
        <v>0.63112331700000002</v>
      </c>
      <c r="AO77">
        <v>1.7137848</v>
      </c>
      <c r="AP77">
        <v>1.3755378</v>
      </c>
      <c r="AQ77">
        <v>19.099027999999997</v>
      </c>
      <c r="AR77">
        <v>5.0806079999999989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14.031493160118909</v>
      </c>
      <c r="BB77">
        <f t="shared" si="1"/>
        <v>345.75041055132431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4.6928682747962061</v>
      </c>
      <c r="L78">
        <v>0</v>
      </c>
      <c r="M78">
        <v>14.108857142857145</v>
      </c>
      <c r="N78">
        <v>36.245137500000006</v>
      </c>
      <c r="O78">
        <v>0</v>
      </c>
      <c r="P78">
        <v>39.280861438439658</v>
      </c>
      <c r="Q78">
        <v>0</v>
      </c>
      <c r="R78">
        <v>6.5022398134511548</v>
      </c>
      <c r="S78">
        <v>8.0945759368836292</v>
      </c>
      <c r="T78">
        <v>0</v>
      </c>
      <c r="U78">
        <v>21.409195672247542</v>
      </c>
      <c r="V78">
        <v>3.5880889333333341</v>
      </c>
      <c r="W78">
        <v>10.677630010791368</v>
      </c>
      <c r="X78">
        <v>32.186942446043169</v>
      </c>
      <c r="Y78">
        <v>0</v>
      </c>
      <c r="Z78">
        <v>4.0214116799999999</v>
      </c>
      <c r="AA78">
        <v>12.931030943999998</v>
      </c>
      <c r="AB78">
        <v>12.1211298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12.909142080000001</v>
      </c>
      <c r="AH78">
        <v>43.064474700000012</v>
      </c>
      <c r="AI78">
        <v>10.156624400000004</v>
      </c>
      <c r="AJ78">
        <v>0</v>
      </c>
      <c r="AK78">
        <v>16.039584359999999</v>
      </c>
      <c r="AL78">
        <v>0</v>
      </c>
      <c r="AM78">
        <v>4.8302229887999992</v>
      </c>
      <c r="AN78">
        <v>0.63112331700000002</v>
      </c>
      <c r="AO78">
        <v>1.7137848</v>
      </c>
      <c r="AP78">
        <v>1.3755378</v>
      </c>
      <c r="AQ78">
        <v>19.099027999999997</v>
      </c>
      <c r="AR78">
        <v>6.7741439999999988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14.097541064118911</v>
      </c>
      <c r="BB78">
        <f t="shared" si="1"/>
        <v>347.37789864732429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4.6928682747962061</v>
      </c>
      <c r="L79">
        <v>0</v>
      </c>
      <c r="M79">
        <v>14.108857142857145</v>
      </c>
      <c r="N79">
        <v>36.245137500000006</v>
      </c>
      <c r="O79">
        <v>0</v>
      </c>
      <c r="P79">
        <v>39.280861438439658</v>
      </c>
      <c r="Q79">
        <v>0</v>
      </c>
      <c r="R79">
        <v>6.5022398134511548</v>
      </c>
      <c r="S79">
        <v>8.0945759368836292</v>
      </c>
      <c r="T79">
        <v>0</v>
      </c>
      <c r="U79">
        <v>21.409195672247542</v>
      </c>
      <c r="V79">
        <v>3.5880889333333341</v>
      </c>
      <c r="W79">
        <v>10.677630010791368</v>
      </c>
      <c r="X79">
        <v>30.165964580467676</v>
      </c>
      <c r="Y79">
        <v>0</v>
      </c>
      <c r="Z79">
        <v>4.0214116799999999</v>
      </c>
      <c r="AA79">
        <v>12.931030943999998</v>
      </c>
      <c r="AB79">
        <v>12.1211298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12.909142080000001</v>
      </c>
      <c r="AH79">
        <v>43.064474700000012</v>
      </c>
      <c r="AI79">
        <v>0.97659850000000015</v>
      </c>
      <c r="AJ79">
        <v>0</v>
      </c>
      <c r="AK79">
        <v>16.039584359999999</v>
      </c>
      <c r="AL79">
        <v>0</v>
      </c>
      <c r="AM79">
        <v>4.8302229887999992</v>
      </c>
      <c r="AN79">
        <v>0.63112331700000002</v>
      </c>
      <c r="AO79">
        <v>1.0823904</v>
      </c>
      <c r="AP79">
        <v>1.7685485999999999</v>
      </c>
      <c r="AQ79">
        <v>19.099027999999997</v>
      </c>
      <c r="AR79">
        <v>6.7741439999999988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13.651405037076458</v>
      </c>
      <c r="BB79">
        <f t="shared" si="1"/>
        <v>336.38464730879127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4.6928682747962061</v>
      </c>
      <c r="L80">
        <v>0</v>
      </c>
      <c r="M80">
        <v>14.108857142857145</v>
      </c>
      <c r="N80">
        <v>36.245137500000006</v>
      </c>
      <c r="O80">
        <v>0</v>
      </c>
      <c r="P80">
        <v>39.280861438439658</v>
      </c>
      <c r="Q80">
        <v>0</v>
      </c>
      <c r="R80">
        <v>6.5022398134511548</v>
      </c>
      <c r="S80">
        <v>8.0945759368836292</v>
      </c>
      <c r="T80">
        <v>0</v>
      </c>
      <c r="U80">
        <v>21.409195672247542</v>
      </c>
      <c r="V80">
        <v>3.7632194711864408</v>
      </c>
      <c r="W80">
        <v>10.677630010791368</v>
      </c>
      <c r="X80">
        <v>30.165964580467676</v>
      </c>
      <c r="Y80">
        <v>0</v>
      </c>
      <c r="Z80">
        <v>4.0214116799999999</v>
      </c>
      <c r="AA80">
        <v>12.931030943999998</v>
      </c>
      <c r="AB80">
        <v>12.1211298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12.909142080000001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4.8302229887999992</v>
      </c>
      <c r="AN80">
        <v>0.63112331700000002</v>
      </c>
      <c r="AO80">
        <v>1.0823904</v>
      </c>
      <c r="AP80">
        <v>1.7685485999999999</v>
      </c>
      <c r="AQ80">
        <v>19.099027999999997</v>
      </c>
      <c r="AR80">
        <v>6.7741439999999988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13.620148009431254</v>
      </c>
      <c r="BB80">
        <f t="shared" si="1"/>
        <v>335.61443637428954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4.6928682747962061</v>
      </c>
      <c r="L81">
        <v>0</v>
      </c>
      <c r="M81">
        <v>14.108857142857145</v>
      </c>
      <c r="N81">
        <v>36.245137500000006</v>
      </c>
      <c r="O81">
        <v>0</v>
      </c>
      <c r="P81">
        <v>37.127991675338187</v>
      </c>
      <c r="Q81">
        <v>0</v>
      </c>
      <c r="R81">
        <v>6.5022398134511548</v>
      </c>
      <c r="S81">
        <v>8.0945759368836292</v>
      </c>
      <c r="T81">
        <v>0</v>
      </c>
      <c r="U81">
        <v>21.409195672247542</v>
      </c>
      <c r="V81">
        <v>3.7632194711864408</v>
      </c>
      <c r="W81">
        <v>10.677630010791368</v>
      </c>
      <c r="X81">
        <v>30.165964580467676</v>
      </c>
      <c r="Y81">
        <v>0</v>
      </c>
      <c r="Z81">
        <v>4.0214116799999999</v>
      </c>
      <c r="AA81">
        <v>12.931030943999998</v>
      </c>
      <c r="AB81">
        <v>12.1211298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12.909142080000001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4.8302229887999992</v>
      </c>
      <c r="AN81">
        <v>0.63112331700000002</v>
      </c>
      <c r="AO81">
        <v>1.0823904</v>
      </c>
      <c r="AP81">
        <v>1.7685485999999999</v>
      </c>
      <c r="AQ81">
        <v>19.099027999999997</v>
      </c>
      <c r="AR81">
        <v>8.4676799999999997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13.6022339926703</v>
      </c>
      <c r="BB81">
        <f t="shared" si="1"/>
        <v>335.1730166279491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4.6928682747962061</v>
      </c>
      <c r="L82">
        <v>0</v>
      </c>
      <c r="M82">
        <v>14.108857142857145</v>
      </c>
      <c r="N82">
        <v>36.245137500000006</v>
      </c>
      <c r="O82">
        <v>0</v>
      </c>
      <c r="P82">
        <v>37.127991675338187</v>
      </c>
      <c r="Q82">
        <v>0</v>
      </c>
      <c r="R82">
        <v>6.5022398134511548</v>
      </c>
      <c r="S82">
        <v>8.0945759368836292</v>
      </c>
      <c r="T82">
        <v>0</v>
      </c>
      <c r="U82">
        <v>21.409195672247542</v>
      </c>
      <c r="V82">
        <v>3.7632194711864408</v>
      </c>
      <c r="W82">
        <v>10.677630010791368</v>
      </c>
      <c r="X82">
        <v>30.165964580467676</v>
      </c>
      <c r="Y82">
        <v>0</v>
      </c>
      <c r="Z82">
        <v>4.0214116799999999</v>
      </c>
      <c r="AA82">
        <v>8.6284431999999995</v>
      </c>
      <c r="AB82">
        <v>8.0562165000000014</v>
      </c>
      <c r="AC82">
        <v>8.9093124960000001</v>
      </c>
      <c r="AD82">
        <v>5.5931399999999991</v>
      </c>
      <c r="AE82">
        <v>15.1676362968</v>
      </c>
      <c r="AF82">
        <v>2.7225252000000002</v>
      </c>
      <c r="AG82">
        <v>12.909142080000001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4.8302229887999992</v>
      </c>
      <c r="AN82">
        <v>0.63112331700000002</v>
      </c>
      <c r="AO82">
        <v>1.0823904</v>
      </c>
      <c r="AP82">
        <v>1.7685485999999999</v>
      </c>
      <c r="AQ82">
        <v>14.30494</v>
      </c>
      <c r="AR82">
        <v>8.4676799999999997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12.679239359770307</v>
      </c>
      <c r="BB82">
        <f t="shared" si="1"/>
        <v>312.42947896684905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4.6928682747962061</v>
      </c>
      <c r="L83">
        <v>0</v>
      </c>
      <c r="M83">
        <v>14.108857142857145</v>
      </c>
      <c r="N83">
        <v>36.245137500000006</v>
      </c>
      <c r="O83">
        <v>0</v>
      </c>
      <c r="P83">
        <v>37.127991675338187</v>
      </c>
      <c r="Q83">
        <v>0</v>
      </c>
      <c r="R83">
        <v>6.5022398134511548</v>
      </c>
      <c r="S83">
        <v>8.0945759368836292</v>
      </c>
      <c r="T83">
        <v>0</v>
      </c>
      <c r="U83">
        <v>21.409195672247542</v>
      </c>
      <c r="V83">
        <v>3.7632194711864408</v>
      </c>
      <c r="W83">
        <v>10.677630010791368</v>
      </c>
      <c r="X83">
        <v>30.165964580467676</v>
      </c>
      <c r="Y83">
        <v>0</v>
      </c>
      <c r="Z83">
        <v>1.9911320000000001</v>
      </c>
      <c r="AA83">
        <v>7.2711600000000001</v>
      </c>
      <c r="AB83">
        <v>4.0076610000000006</v>
      </c>
      <c r="AC83">
        <v>5.9395416640000009</v>
      </c>
      <c r="AD83">
        <v>5.5931399999999991</v>
      </c>
      <c r="AE83">
        <v>9.4472975999999989</v>
      </c>
      <c r="AF83">
        <v>1.9662682</v>
      </c>
      <c r="AG83">
        <v>12.909142080000001</v>
      </c>
      <c r="AH83">
        <v>28.709649800000005</v>
      </c>
      <c r="AI83">
        <v>0</v>
      </c>
      <c r="AJ83">
        <v>0</v>
      </c>
      <c r="AK83">
        <v>16.039584359999999</v>
      </c>
      <c r="AL83">
        <v>0</v>
      </c>
      <c r="AM83">
        <v>4.8302229887999992</v>
      </c>
      <c r="AN83">
        <v>0.63112331700000002</v>
      </c>
      <c r="AO83">
        <v>1.0823904</v>
      </c>
      <c r="AP83">
        <v>1.7685485999999999</v>
      </c>
      <c r="AQ83">
        <v>9.2788799999999974</v>
      </c>
      <c r="AR83">
        <v>8.4676799999999997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11.544886989870305</v>
      </c>
      <c r="BB83">
        <f t="shared" si="1"/>
        <v>284.47787397794906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4.6928739252239469</v>
      </c>
      <c r="L84">
        <v>0</v>
      </c>
      <c r="M84">
        <v>14.108857142857145</v>
      </c>
      <c r="N84">
        <v>36.245137500000006</v>
      </c>
      <c r="O84">
        <v>0</v>
      </c>
      <c r="P84">
        <v>37.127991675338187</v>
      </c>
      <c r="Q84">
        <v>0</v>
      </c>
      <c r="R84">
        <v>6.5022398134511548</v>
      </c>
      <c r="S84">
        <v>8.0945759368836292</v>
      </c>
      <c r="T84">
        <v>0</v>
      </c>
      <c r="U84">
        <v>21.409195672247542</v>
      </c>
      <c r="V84">
        <v>3.7632194711864408</v>
      </c>
      <c r="W84">
        <v>10.677630010791368</v>
      </c>
      <c r="X84">
        <v>30.165964580467676</v>
      </c>
      <c r="Y84">
        <v>0</v>
      </c>
      <c r="Z84">
        <v>1.9911320000000001</v>
      </c>
      <c r="AA84">
        <v>3.4901567999999998</v>
      </c>
      <c r="AB84">
        <v>4.0076610000000006</v>
      </c>
      <c r="AC84">
        <v>2.9697708320000005</v>
      </c>
      <c r="AD84">
        <v>5.5931399999999991</v>
      </c>
      <c r="AE84">
        <v>9.4472975999999989</v>
      </c>
      <c r="AF84">
        <v>1.9662682</v>
      </c>
      <c r="AG84">
        <v>12.909142080000001</v>
      </c>
      <c r="AH84">
        <v>28.709649800000005</v>
      </c>
      <c r="AI84">
        <v>0</v>
      </c>
      <c r="AJ84">
        <v>0</v>
      </c>
      <c r="AK84">
        <v>16.039584359999999</v>
      </c>
      <c r="AL84">
        <v>0</v>
      </c>
      <c r="AM84">
        <v>4.8302229887999992</v>
      </c>
      <c r="AN84">
        <v>0.63112331700000002</v>
      </c>
      <c r="AO84">
        <v>1.0823904</v>
      </c>
      <c r="AP84">
        <v>1.7685485999999999</v>
      </c>
      <c r="AQ84">
        <v>4.6394399999999987</v>
      </c>
      <c r="AR84">
        <v>8.4676799999999997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11.100668785183863</v>
      </c>
      <c r="BB84">
        <f t="shared" si="1"/>
        <v>273.5318838010632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4.6928739252239469</v>
      </c>
      <c r="L85">
        <v>0</v>
      </c>
      <c r="M85">
        <v>14.108857142857145</v>
      </c>
      <c r="N85">
        <v>36.245137500000006</v>
      </c>
      <c r="O85">
        <v>0</v>
      </c>
      <c r="P85">
        <v>37.127991675338187</v>
      </c>
      <c r="Q85">
        <v>0</v>
      </c>
      <c r="R85">
        <v>6.5022398134511548</v>
      </c>
      <c r="S85">
        <v>8.0945759368836292</v>
      </c>
      <c r="T85">
        <v>0</v>
      </c>
      <c r="U85">
        <v>21.409195672247542</v>
      </c>
      <c r="V85">
        <v>3.7632194711864408</v>
      </c>
      <c r="W85">
        <v>10.677630010791368</v>
      </c>
      <c r="X85">
        <v>30.165964580467676</v>
      </c>
      <c r="Y85">
        <v>0</v>
      </c>
      <c r="Z85">
        <v>1.9911320000000001</v>
      </c>
      <c r="AA85">
        <v>0</v>
      </c>
      <c r="AB85">
        <v>0</v>
      </c>
      <c r="AC85">
        <v>2.9697708320000005</v>
      </c>
      <c r="AD85">
        <v>2.7965699999999996</v>
      </c>
      <c r="AE85">
        <v>9.4472975999999989</v>
      </c>
      <c r="AF85">
        <v>1.9662682</v>
      </c>
      <c r="AG85">
        <v>12.909142080000001</v>
      </c>
      <c r="AH85">
        <v>21.532237350000006</v>
      </c>
      <c r="AI85">
        <v>0</v>
      </c>
      <c r="AJ85">
        <v>0</v>
      </c>
      <c r="AK85">
        <v>16.039584359999999</v>
      </c>
      <c r="AL85">
        <v>0</v>
      </c>
      <c r="AM85">
        <v>4.8302229887999992</v>
      </c>
      <c r="AN85">
        <v>0.63112331700000002</v>
      </c>
      <c r="AO85">
        <v>1.0823904</v>
      </c>
      <c r="AP85">
        <v>1.7685485999999999</v>
      </c>
      <c r="AQ85">
        <v>4.6394399999999987</v>
      </c>
      <c r="AR85">
        <v>6.7741439999999988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10.353220731483866</v>
      </c>
      <c r="BB85">
        <f t="shared" si="1"/>
        <v>255.1139956047632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4.6928739252239469</v>
      </c>
      <c r="L86">
        <v>0</v>
      </c>
      <c r="M86">
        <v>14.108857142857145</v>
      </c>
      <c r="N86">
        <v>36.245137500000006</v>
      </c>
      <c r="O86">
        <v>0</v>
      </c>
      <c r="P86">
        <v>37.127991675338187</v>
      </c>
      <c r="Q86">
        <v>0</v>
      </c>
      <c r="R86">
        <v>6.5022398134511548</v>
      </c>
      <c r="S86">
        <v>8.0945759368836292</v>
      </c>
      <c r="T86">
        <v>0</v>
      </c>
      <c r="U86">
        <v>21.409195672247542</v>
      </c>
      <c r="V86">
        <v>3.7632194711864408</v>
      </c>
      <c r="W86">
        <v>10.677630010791368</v>
      </c>
      <c r="X86">
        <v>30.165964580467676</v>
      </c>
      <c r="Y86">
        <v>0</v>
      </c>
      <c r="Z86">
        <v>1.9911320000000001</v>
      </c>
      <c r="AA86">
        <v>0</v>
      </c>
      <c r="AB86">
        <v>0</v>
      </c>
      <c r="AC86">
        <v>0</v>
      </c>
      <c r="AD86">
        <v>2.7965699999999996</v>
      </c>
      <c r="AE86">
        <v>9.4472975999999989</v>
      </c>
      <c r="AF86">
        <v>1.9662682</v>
      </c>
      <c r="AG86">
        <v>12.909142080000001</v>
      </c>
      <c r="AH86">
        <v>21.532237350000006</v>
      </c>
      <c r="AI86">
        <v>0</v>
      </c>
      <c r="AJ86">
        <v>0</v>
      </c>
      <c r="AK86">
        <v>16.039584359999999</v>
      </c>
      <c r="AL86">
        <v>0</v>
      </c>
      <c r="AM86">
        <v>4.8302229887999992</v>
      </c>
      <c r="AN86">
        <v>0.63112331700000002</v>
      </c>
      <c r="AO86">
        <v>1.0823904</v>
      </c>
      <c r="AP86">
        <v>1.7685485999999999</v>
      </c>
      <c r="AQ86">
        <v>0</v>
      </c>
      <c r="AR86">
        <v>6.7741439999999988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10.056461437083865</v>
      </c>
      <c r="BB86">
        <f t="shared" si="1"/>
        <v>247.80154406716323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4.6928739252239469</v>
      </c>
      <c r="L87">
        <v>0</v>
      </c>
      <c r="M87">
        <v>14.108857142857145</v>
      </c>
      <c r="N87">
        <v>36.245137500000006</v>
      </c>
      <c r="O87">
        <v>0</v>
      </c>
      <c r="P87">
        <v>37.127991675338187</v>
      </c>
      <c r="Q87">
        <v>0</v>
      </c>
      <c r="R87">
        <v>6.5022398134511548</v>
      </c>
      <c r="S87">
        <v>8.0945759368836292</v>
      </c>
      <c r="T87">
        <v>0</v>
      </c>
      <c r="U87">
        <v>21.409195672247542</v>
      </c>
      <c r="V87">
        <v>3.7686502834682343</v>
      </c>
      <c r="W87">
        <v>10.677630010791368</v>
      </c>
      <c r="X87">
        <v>30.165964580467676</v>
      </c>
      <c r="Y87">
        <v>0</v>
      </c>
      <c r="Z87">
        <v>1.9911320000000001</v>
      </c>
      <c r="AA87">
        <v>0</v>
      </c>
      <c r="AB87">
        <v>0</v>
      </c>
      <c r="AC87">
        <v>0</v>
      </c>
      <c r="AD87">
        <v>2.7965699999999996</v>
      </c>
      <c r="AE87">
        <v>9.4472975999999989</v>
      </c>
      <c r="AF87">
        <v>1.9662682</v>
      </c>
      <c r="AG87">
        <v>12.909142080000001</v>
      </c>
      <c r="AH87">
        <v>14.354824900000002</v>
      </c>
      <c r="AI87">
        <v>0</v>
      </c>
      <c r="AJ87">
        <v>0</v>
      </c>
      <c r="AK87">
        <v>16.039584359999999</v>
      </c>
      <c r="AL87">
        <v>0</v>
      </c>
      <c r="AM87">
        <v>3.1906960799999999</v>
      </c>
      <c r="AN87">
        <v>0.63112331700000002</v>
      </c>
      <c r="AO87">
        <v>1.0823904</v>
      </c>
      <c r="AP87">
        <v>1.3755378</v>
      </c>
      <c r="AQ87">
        <v>0</v>
      </c>
      <c r="AR87">
        <v>6.7741439999999988</v>
      </c>
      <c r="AS87">
        <v>4.539780959999999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9.7457721658639596</v>
      </c>
      <c r="BB87">
        <f t="shared" si="1"/>
        <v>240.14583607186498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4.6928739252239469</v>
      </c>
      <c r="L88">
        <v>0</v>
      </c>
      <c r="M88">
        <v>14.108857142857145</v>
      </c>
      <c r="N88">
        <v>36.245137500000006</v>
      </c>
      <c r="O88">
        <v>0</v>
      </c>
      <c r="P88">
        <v>37.127991675338187</v>
      </c>
      <c r="Q88">
        <v>0</v>
      </c>
      <c r="R88">
        <v>6.5022398134511548</v>
      </c>
      <c r="S88">
        <v>8.0945759368836292</v>
      </c>
      <c r="T88">
        <v>0</v>
      </c>
      <c r="U88">
        <v>21.409195672247542</v>
      </c>
      <c r="V88">
        <v>3.7686502834682343</v>
      </c>
      <c r="W88">
        <v>10.677630010791368</v>
      </c>
      <c r="X88">
        <v>30.165964580467676</v>
      </c>
      <c r="Y88">
        <v>0</v>
      </c>
      <c r="Z88">
        <v>1.9911320000000001</v>
      </c>
      <c r="AA88">
        <v>0</v>
      </c>
      <c r="AB88">
        <v>0</v>
      </c>
      <c r="AC88">
        <v>0</v>
      </c>
      <c r="AD88">
        <v>2.7965699999999996</v>
      </c>
      <c r="AE88">
        <v>9.4472975999999989</v>
      </c>
      <c r="AF88">
        <v>1.9662682</v>
      </c>
      <c r="AG88">
        <v>12.909142080000001</v>
      </c>
      <c r="AH88">
        <v>7.1774124500000012</v>
      </c>
      <c r="AI88">
        <v>0</v>
      </c>
      <c r="AJ88">
        <v>0</v>
      </c>
      <c r="AK88">
        <v>16.039584359999999</v>
      </c>
      <c r="AL88">
        <v>0</v>
      </c>
      <c r="AM88">
        <v>3.1906960799999999</v>
      </c>
      <c r="AN88">
        <v>0.63112331700000002</v>
      </c>
      <c r="AO88">
        <v>1.0823904</v>
      </c>
      <c r="AP88">
        <v>1.3755378</v>
      </c>
      <c r="AQ88">
        <v>0</v>
      </c>
      <c r="AR88">
        <v>6.7741439999999988</v>
      </c>
      <c r="AS88">
        <v>4.539780959999999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9.4658531103639607</v>
      </c>
      <c r="BB88">
        <f t="shared" si="1"/>
        <v>233.24834267736497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4.6928739252239469</v>
      </c>
      <c r="L89">
        <v>0</v>
      </c>
      <c r="M89">
        <v>14.108857142857145</v>
      </c>
      <c r="N89">
        <v>36.245137500000006</v>
      </c>
      <c r="O89">
        <v>0</v>
      </c>
      <c r="P89">
        <v>37.127991675338187</v>
      </c>
      <c r="Q89">
        <v>0</v>
      </c>
      <c r="R89">
        <v>6.493236103174107</v>
      </c>
      <c r="S89">
        <v>8.0940856454720613</v>
      </c>
      <c r="T89">
        <v>0</v>
      </c>
      <c r="U89">
        <v>21.409195672247542</v>
      </c>
      <c r="V89">
        <v>4.8699272122570276</v>
      </c>
      <c r="W89">
        <v>10.677630010791368</v>
      </c>
      <c r="X89">
        <v>30.165964580467676</v>
      </c>
      <c r="Y89">
        <v>0</v>
      </c>
      <c r="Z89">
        <v>1.9911320000000001</v>
      </c>
      <c r="AA89">
        <v>0</v>
      </c>
      <c r="AB89">
        <v>0</v>
      </c>
      <c r="AC89">
        <v>0</v>
      </c>
      <c r="AD89">
        <v>2.7965699999999996</v>
      </c>
      <c r="AE89">
        <v>9.4472975999999989</v>
      </c>
      <c r="AF89">
        <v>1.9662682</v>
      </c>
      <c r="AG89">
        <v>12.909142080000001</v>
      </c>
      <c r="AH89">
        <v>6.7996539000000009</v>
      </c>
      <c r="AI89">
        <v>0</v>
      </c>
      <c r="AJ89">
        <v>0</v>
      </c>
      <c r="AK89">
        <v>16.039584359999999</v>
      </c>
      <c r="AL89">
        <v>0</v>
      </c>
      <c r="AM89">
        <v>3.1906960799999999</v>
      </c>
      <c r="AN89">
        <v>0.63112331700000002</v>
      </c>
      <c r="AO89">
        <v>1.0823904</v>
      </c>
      <c r="AP89">
        <v>1.7685485999999999</v>
      </c>
      <c r="AQ89">
        <v>0</v>
      </c>
      <c r="AR89">
        <v>6.7741439999999988</v>
      </c>
      <c r="AS89">
        <v>4.539780959999999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9.509027589530751</v>
      </c>
      <c r="BB89">
        <f t="shared" si="1"/>
        <v>234.31220337529842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4.6928739252239469</v>
      </c>
      <c r="L90">
        <v>0</v>
      </c>
      <c r="M90">
        <v>14.108857142857145</v>
      </c>
      <c r="N90">
        <v>36.245137500000006</v>
      </c>
      <c r="O90">
        <v>0</v>
      </c>
      <c r="P90">
        <v>37.127991675338187</v>
      </c>
      <c r="Q90">
        <v>0</v>
      </c>
      <c r="R90">
        <v>6.493236103174107</v>
      </c>
      <c r="S90">
        <v>8.0940856454720613</v>
      </c>
      <c r="T90">
        <v>0</v>
      </c>
      <c r="U90">
        <v>21.409195672247542</v>
      </c>
      <c r="V90">
        <v>4.8699272122570276</v>
      </c>
      <c r="W90">
        <v>10.677630010791368</v>
      </c>
      <c r="X90">
        <v>30.165964580467676</v>
      </c>
      <c r="Y90">
        <v>0</v>
      </c>
      <c r="Z90">
        <v>1.9911320000000001</v>
      </c>
      <c r="AA90">
        <v>0</v>
      </c>
      <c r="AB90">
        <v>0</v>
      </c>
      <c r="AC90">
        <v>0</v>
      </c>
      <c r="AD90">
        <v>2.7965699999999996</v>
      </c>
      <c r="AE90">
        <v>9.4472975999999989</v>
      </c>
      <c r="AF90">
        <v>1.9662682</v>
      </c>
      <c r="AG90">
        <v>12.909142080000001</v>
      </c>
      <c r="AH90">
        <v>5.8116700000000012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1.0823904</v>
      </c>
      <c r="AP90">
        <v>1.7685485999999999</v>
      </c>
      <c r="AQ90">
        <v>0</v>
      </c>
      <c r="AR90">
        <v>6.7741439999999988</v>
      </c>
      <c r="AS90">
        <v>4.539780959999999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9.3460590704307531</v>
      </c>
      <c r="BB90">
        <f t="shared" si="1"/>
        <v>230.29649191439839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4.6928739252239469</v>
      </c>
      <c r="L91">
        <v>0</v>
      </c>
      <c r="M91">
        <v>14.108857142857145</v>
      </c>
      <c r="N91">
        <v>36.245137500000006</v>
      </c>
      <c r="O91">
        <v>0</v>
      </c>
      <c r="P91">
        <v>37.970863587877155</v>
      </c>
      <c r="Q91">
        <v>0</v>
      </c>
      <c r="R91">
        <v>6.493236103174107</v>
      </c>
      <c r="S91">
        <v>8.0940856454720613</v>
      </c>
      <c r="T91">
        <v>0</v>
      </c>
      <c r="U91">
        <v>21.409195672247542</v>
      </c>
      <c r="V91">
        <v>5.5645275980015363</v>
      </c>
      <c r="W91">
        <v>10.677630010791368</v>
      </c>
      <c r="X91">
        <v>30.165964580467676</v>
      </c>
      <c r="Y91">
        <v>0</v>
      </c>
      <c r="Z91">
        <v>4.0214116799999999</v>
      </c>
      <c r="AA91">
        <v>0</v>
      </c>
      <c r="AB91">
        <v>0</v>
      </c>
      <c r="AC91">
        <v>0</v>
      </c>
      <c r="AD91">
        <v>2.7965699999999996</v>
      </c>
      <c r="AE91">
        <v>9.4472975999999989</v>
      </c>
      <c r="AF91">
        <v>1.9662682</v>
      </c>
      <c r="AG91">
        <v>12.909142080000001</v>
      </c>
      <c r="AH91">
        <v>5.8116700000000012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1.0823904</v>
      </c>
      <c r="AP91">
        <v>1.7685485999999999</v>
      </c>
      <c r="AQ91">
        <v>0</v>
      </c>
      <c r="AR91">
        <v>4.7419008000000007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9.3576568511083877</v>
      </c>
      <c r="BB91">
        <f t="shared" si="1"/>
        <v>230.58228083200419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4.6928739252239469</v>
      </c>
      <c r="L92">
        <v>0</v>
      </c>
      <c r="M92">
        <v>14.108857142857145</v>
      </c>
      <c r="N92">
        <v>36.245137500000006</v>
      </c>
      <c r="O92">
        <v>0</v>
      </c>
      <c r="P92">
        <v>37.970863587877155</v>
      </c>
      <c r="Q92">
        <v>0</v>
      </c>
      <c r="R92">
        <v>6.493236103174107</v>
      </c>
      <c r="S92">
        <v>8.0940856454720613</v>
      </c>
      <c r="T92">
        <v>0</v>
      </c>
      <c r="U92">
        <v>21.409195672247542</v>
      </c>
      <c r="V92">
        <v>5.5645275980015363</v>
      </c>
      <c r="W92">
        <v>10.677630010791368</v>
      </c>
      <c r="X92">
        <v>30.165964580467676</v>
      </c>
      <c r="Y92">
        <v>0</v>
      </c>
      <c r="Z92">
        <v>4.0214116799999999</v>
      </c>
      <c r="AA92">
        <v>0</v>
      </c>
      <c r="AB92">
        <v>0</v>
      </c>
      <c r="AC92">
        <v>0</v>
      </c>
      <c r="AD92">
        <v>2.7965699999999996</v>
      </c>
      <c r="AE92">
        <v>9.4472975999999989</v>
      </c>
      <c r="AF92">
        <v>1.9662682</v>
      </c>
      <c r="AG92">
        <v>12.909142080000001</v>
      </c>
      <c r="AH92">
        <v>5.8116700000000012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1.0823904</v>
      </c>
      <c r="AP92">
        <v>1.7685485999999999</v>
      </c>
      <c r="AQ92">
        <v>0</v>
      </c>
      <c r="AR92">
        <v>4.7419008000000007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9.3576568511083877</v>
      </c>
      <c r="BB92">
        <f t="shared" si="1"/>
        <v>230.58228083200419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14.108857142857145</v>
      </c>
      <c r="N93">
        <v>36.245137500000006</v>
      </c>
      <c r="O93">
        <v>0</v>
      </c>
      <c r="P93">
        <v>37.970863587877155</v>
      </c>
      <c r="Q93">
        <v>0</v>
      </c>
      <c r="R93">
        <v>6.493236103174107</v>
      </c>
      <c r="S93">
        <v>8.0940856454720613</v>
      </c>
      <c r="T93">
        <v>0</v>
      </c>
      <c r="U93">
        <v>21.409195672247542</v>
      </c>
      <c r="V93">
        <v>5.5645275980015363</v>
      </c>
      <c r="W93">
        <v>10.677630010791368</v>
      </c>
      <c r="X93">
        <v>30.165964580467676</v>
      </c>
      <c r="Y93">
        <v>0</v>
      </c>
      <c r="Z93">
        <v>4.0214116799999999</v>
      </c>
      <c r="AA93">
        <v>0</v>
      </c>
      <c r="AB93">
        <v>0</v>
      </c>
      <c r="AC93">
        <v>0</v>
      </c>
      <c r="AD93">
        <v>2.7965699999999996</v>
      </c>
      <c r="AE93">
        <v>9.4472975999999989</v>
      </c>
      <c r="AF93">
        <v>1.9662682</v>
      </c>
      <c r="AG93">
        <v>12.909142080000001</v>
      </c>
      <c r="AH93">
        <v>5.8116700000000012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1.0823904</v>
      </c>
      <c r="AP93">
        <v>1.7685485999999999</v>
      </c>
      <c r="AQ93">
        <v>0</v>
      </c>
      <c r="AR93">
        <v>4.7419008000000007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9.1746347711443583</v>
      </c>
      <c r="BB93">
        <f t="shared" si="1"/>
        <v>226.07242898674426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14.108857142857145</v>
      </c>
      <c r="N94">
        <v>36.245137500000006</v>
      </c>
      <c r="O94">
        <v>0</v>
      </c>
      <c r="P94">
        <v>37.970863587877155</v>
      </c>
      <c r="Q94">
        <v>0</v>
      </c>
      <c r="R94">
        <v>6.493236103174107</v>
      </c>
      <c r="S94">
        <v>8.0940856454720613</v>
      </c>
      <c r="T94">
        <v>0</v>
      </c>
      <c r="U94">
        <v>21.409195672247542</v>
      </c>
      <c r="V94">
        <v>5.5645275980015363</v>
      </c>
      <c r="W94">
        <v>10.677630010791368</v>
      </c>
      <c r="X94">
        <v>30.165964580467676</v>
      </c>
      <c r="Y94">
        <v>0</v>
      </c>
      <c r="Z94">
        <v>4.0214116799999999</v>
      </c>
      <c r="AA94">
        <v>0</v>
      </c>
      <c r="AB94">
        <v>0</v>
      </c>
      <c r="AC94">
        <v>0</v>
      </c>
      <c r="AD94">
        <v>2.7965699999999996</v>
      </c>
      <c r="AE94">
        <v>9.4472975999999989</v>
      </c>
      <c r="AF94">
        <v>1.9662682</v>
      </c>
      <c r="AG94">
        <v>12.909142080000001</v>
      </c>
      <c r="AH94">
        <v>5.8116700000000012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1.0823904</v>
      </c>
      <c r="AP94">
        <v>1.7685485999999999</v>
      </c>
      <c r="AQ94">
        <v>0</v>
      </c>
      <c r="AR94">
        <v>4.7419008000000007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9.1746347711443583</v>
      </c>
      <c r="BB94">
        <f t="shared" si="1"/>
        <v>226.07242898674426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14.108857142857145</v>
      </c>
      <c r="N95">
        <v>36.245137500000006</v>
      </c>
      <c r="O95">
        <v>0</v>
      </c>
      <c r="P95">
        <v>37.970863587877155</v>
      </c>
      <c r="Q95">
        <v>0</v>
      </c>
      <c r="R95">
        <v>6.493236103174107</v>
      </c>
      <c r="S95">
        <v>8.0940856454720613</v>
      </c>
      <c r="T95">
        <v>0</v>
      </c>
      <c r="U95">
        <v>21.409195672247542</v>
      </c>
      <c r="V95">
        <v>5.5645275980015363</v>
      </c>
      <c r="W95">
        <v>10.676378700346438</v>
      </c>
      <c r="X95">
        <v>31.394380989035209</v>
      </c>
      <c r="Y95">
        <v>0</v>
      </c>
      <c r="Z95">
        <v>4.0214116799999999</v>
      </c>
      <c r="AA95">
        <v>0</v>
      </c>
      <c r="AB95">
        <v>0</v>
      </c>
      <c r="AC95">
        <v>0</v>
      </c>
      <c r="AD95">
        <v>2.7965699999999996</v>
      </c>
      <c r="AE95">
        <v>9.4472975999999989</v>
      </c>
      <c r="AF95">
        <v>1.9662682</v>
      </c>
      <c r="AG95">
        <v>12.909142080000001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1.0823904</v>
      </c>
      <c r="AP95">
        <v>1.7685485999999999</v>
      </c>
      <c r="AQ95">
        <v>0</v>
      </c>
      <c r="AR95">
        <v>6.0967295999999997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9.0486775689670118</v>
      </c>
      <c r="BB95">
        <f t="shared" si="1"/>
        <v>222.96871008704423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14.108857142857145</v>
      </c>
      <c r="N96">
        <v>36.245137500000006</v>
      </c>
      <c r="O96">
        <v>0</v>
      </c>
      <c r="P96">
        <v>37.970863587877155</v>
      </c>
      <c r="Q96">
        <v>0</v>
      </c>
      <c r="R96">
        <v>6.493236103174107</v>
      </c>
      <c r="S96">
        <v>8.0940856454720613</v>
      </c>
      <c r="T96">
        <v>0</v>
      </c>
      <c r="U96">
        <v>21.409195672247542</v>
      </c>
      <c r="V96">
        <v>5.5645275980015363</v>
      </c>
      <c r="W96">
        <v>10.676378700346438</v>
      </c>
      <c r="X96">
        <v>31.394380989035209</v>
      </c>
      <c r="Y96">
        <v>0</v>
      </c>
      <c r="Z96">
        <v>4.0214116799999999</v>
      </c>
      <c r="AA96">
        <v>0</v>
      </c>
      <c r="AB96">
        <v>0</v>
      </c>
      <c r="AC96">
        <v>0</v>
      </c>
      <c r="AD96">
        <v>2.7965699999999996</v>
      </c>
      <c r="AE96">
        <v>9.4472975999999989</v>
      </c>
      <c r="AF96">
        <v>1.9662682</v>
      </c>
      <c r="AG96">
        <v>12.909142080000001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1.0823904</v>
      </c>
      <c r="AP96">
        <v>1.7685485999999999</v>
      </c>
      <c r="AQ96">
        <v>0</v>
      </c>
      <c r="AR96">
        <v>6.0967295999999997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9.0486775689670118</v>
      </c>
      <c r="BB96">
        <f t="shared" si="1"/>
        <v>222.96871008704423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14.108857142857145</v>
      </c>
      <c r="N97">
        <v>36.245137500000006</v>
      </c>
      <c r="O97">
        <v>0</v>
      </c>
      <c r="P97">
        <v>37.970863587877155</v>
      </c>
      <c r="Q97">
        <v>0</v>
      </c>
      <c r="R97">
        <v>6.493236103174107</v>
      </c>
      <c r="S97">
        <v>8.0940856454720613</v>
      </c>
      <c r="T97">
        <v>0</v>
      </c>
      <c r="U97">
        <v>21.409195672247542</v>
      </c>
      <c r="V97">
        <v>5.5645275980015363</v>
      </c>
      <c r="W97">
        <v>10.676378700346438</v>
      </c>
      <c r="X97">
        <v>31.394380989035209</v>
      </c>
      <c r="Y97">
        <v>0</v>
      </c>
      <c r="Z97">
        <v>4.0214116799999999</v>
      </c>
      <c r="AA97">
        <v>0</v>
      </c>
      <c r="AB97">
        <v>0</v>
      </c>
      <c r="AC97">
        <v>0</v>
      </c>
      <c r="AD97">
        <v>2.7965699999999996</v>
      </c>
      <c r="AE97">
        <v>0</v>
      </c>
      <c r="AF97">
        <v>1.9662682</v>
      </c>
      <c r="AG97">
        <v>12.909142080000001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1.0823904</v>
      </c>
      <c r="AP97">
        <v>1.7685485999999999</v>
      </c>
      <c r="AQ97">
        <v>0</v>
      </c>
      <c r="AR97">
        <v>4.7419008000000007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8.6273946393670151</v>
      </c>
      <c r="BB97">
        <f t="shared" si="1"/>
        <v>212.58786661664419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14.108857142857145</v>
      </c>
      <c r="N98">
        <v>36.245137500000006</v>
      </c>
      <c r="O98">
        <v>0</v>
      </c>
      <c r="P98">
        <v>37.970863587877155</v>
      </c>
      <c r="Q98">
        <v>0</v>
      </c>
      <c r="R98">
        <v>0</v>
      </c>
      <c r="S98">
        <v>0</v>
      </c>
      <c r="T98">
        <v>0</v>
      </c>
      <c r="U98">
        <v>21.409195672247542</v>
      </c>
      <c r="V98">
        <v>5.5645275980015363</v>
      </c>
      <c r="W98">
        <v>10.676378700346438</v>
      </c>
      <c r="X98">
        <v>31.394380989035209</v>
      </c>
      <c r="Y98">
        <v>0</v>
      </c>
      <c r="Z98">
        <v>4.0214116799999999</v>
      </c>
      <c r="AA98">
        <v>0</v>
      </c>
      <c r="AB98">
        <v>0</v>
      </c>
      <c r="AC98">
        <v>0</v>
      </c>
      <c r="AD98">
        <v>2.7965699999999996</v>
      </c>
      <c r="AE98">
        <v>0</v>
      </c>
      <c r="AF98">
        <v>1.9662682</v>
      </c>
      <c r="AG98">
        <v>12.909142080000001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1.0823904</v>
      </c>
      <c r="AP98">
        <v>1.7685485999999999</v>
      </c>
      <c r="AQ98">
        <v>0</v>
      </c>
      <c r="AR98">
        <v>4.7419008000000007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8.0584891585435834</v>
      </c>
      <c r="BB98">
        <f t="shared" si="1"/>
        <v>198.56945034882145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4.9947970863683665E-4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7.8606859637232074E-2</v>
      </c>
      <c r="L99">
        <f t="shared" si="2"/>
        <v>0</v>
      </c>
      <c r="M99">
        <f t="shared" si="2"/>
        <v>0.33861257142857165</v>
      </c>
      <c r="N99">
        <f t="shared" si="2"/>
        <v>0.86988330000000114</v>
      </c>
      <c r="O99">
        <f t="shared" si="2"/>
        <v>0</v>
      </c>
      <c r="P99">
        <f t="shared" si="2"/>
        <v>0.93075663611814996</v>
      </c>
      <c r="Q99">
        <f t="shared" si="2"/>
        <v>0</v>
      </c>
      <c r="R99">
        <f t="shared" si="2"/>
        <v>0.13233347395271863</v>
      </c>
      <c r="S99">
        <f t="shared" si="2"/>
        <v>0.12533784511424331</v>
      </c>
      <c r="T99">
        <f t="shared" si="2"/>
        <v>0</v>
      </c>
      <c r="U99">
        <f t="shared" si="2"/>
        <v>0.53889329796563856</v>
      </c>
      <c r="V99">
        <f t="shared" si="2"/>
        <v>8.4632028971928244E-2</v>
      </c>
      <c r="W99">
        <f t="shared" si="2"/>
        <v>0.23311321956887687</v>
      </c>
      <c r="X99">
        <f t="shared" si="2"/>
        <v>0.72619613104997482</v>
      </c>
      <c r="Y99">
        <f t="shared" si="2"/>
        <v>0</v>
      </c>
      <c r="Z99">
        <f t="shared" si="2"/>
        <v>3.3640175139999992E-2</v>
      </c>
      <c r="AA99">
        <f t="shared" si="2"/>
        <v>4.3626232883999992E-2</v>
      </c>
      <c r="AB99">
        <f t="shared" si="2"/>
        <v>5.8487313900000025E-2</v>
      </c>
      <c r="AC99">
        <f t="shared" si="2"/>
        <v>4.5306980596400009E-2</v>
      </c>
      <c r="AD99">
        <f t="shared" si="2"/>
        <v>8.0249399999999985E-2</v>
      </c>
      <c r="AE99">
        <f t="shared" si="2"/>
        <v>0.1293909752044001</v>
      </c>
      <c r="AF99">
        <f t="shared" si="2"/>
        <v>5.3240492800000046E-2</v>
      </c>
      <c r="AG99">
        <f t="shared" si="2"/>
        <v>0.30981940992000045</v>
      </c>
      <c r="AH99">
        <f t="shared" si="2"/>
        <v>0.28331891250000019</v>
      </c>
      <c r="AI99">
        <f t="shared" si="2"/>
        <v>2.4512622350000006E-2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3.665373481440002E-2</v>
      </c>
      <c r="AN99">
        <f t="shared" si="2"/>
        <v>1.5338209097999956E-2</v>
      </c>
      <c r="AO99">
        <f t="shared" si="2"/>
        <v>3.2629560599999947E-2</v>
      </c>
      <c r="AP99">
        <f t="shared" si="2"/>
        <v>4.5884010900000015E-2</v>
      </c>
      <c r="AQ99">
        <f t="shared" si="2"/>
        <v>0.10825359999999994</v>
      </c>
      <c r="AR99">
        <f t="shared" si="2"/>
        <v>0.13759980000000005</v>
      </c>
      <c r="AS99">
        <f t="shared" si="2"/>
        <v>0.10680866476799994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0.23355441533672322</v>
      </c>
      <c r="BB99">
        <f t="shared" si="1"/>
        <v>5.755020548294449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1.2987477347310128E-4</v>
      </c>
      <c r="L3">
        <v>0</v>
      </c>
      <c r="M3">
        <v>1.196547619047619</v>
      </c>
      <c r="N3">
        <v>2.5312064254366931</v>
      </c>
      <c r="O3">
        <v>2.8109030803214683</v>
      </c>
      <c r="P3">
        <v>0</v>
      </c>
      <c r="Q3">
        <v>0</v>
      </c>
      <c r="R3">
        <v>0</v>
      </c>
      <c r="S3">
        <v>2.3009481007751066E-4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0.18595164000000006</v>
      </c>
      <c r="AE3">
        <v>0</v>
      </c>
      <c r="AF3">
        <v>0.18941669999999999</v>
      </c>
      <c r="AG3">
        <v>1.1810307600000001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1.0371734000000001E-2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81.610951000000014</v>
      </c>
      <c r="BA3">
        <v>3.6278978266040105</v>
      </c>
      <c r="BB3">
        <f>SUM(B3:AZ3)-BA3</f>
        <v>87.325125381785327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1.2987477347310128E-4</v>
      </c>
      <c r="L4">
        <v>0</v>
      </c>
      <c r="M4">
        <v>1.196547619047619</v>
      </c>
      <c r="N4">
        <v>2.5312064254366931</v>
      </c>
      <c r="O4">
        <v>2.8109030803214683</v>
      </c>
      <c r="P4">
        <v>0</v>
      </c>
      <c r="Q4">
        <v>0</v>
      </c>
      <c r="R4">
        <v>0</v>
      </c>
      <c r="S4">
        <v>2.3009481007751066E-4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0.18595164000000006</v>
      </c>
      <c r="AE4">
        <v>0</v>
      </c>
      <c r="AF4">
        <v>0.18941669999999999</v>
      </c>
      <c r="AG4">
        <v>1.1810307600000001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1.0371734000000001E-2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81.370951000000005</v>
      </c>
      <c r="BA4">
        <v>3.6178978266040054</v>
      </c>
      <c r="BB4">
        <f t="shared" ref="BB4:BB67" si="0">SUM(B4:AZ4)-BA4</f>
        <v>87.095125381785323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7.3181259789997094E-5</v>
      </c>
      <c r="L5">
        <v>0</v>
      </c>
      <c r="M5">
        <v>1.196547619047619</v>
      </c>
      <c r="N5">
        <v>2.5312064254366931</v>
      </c>
      <c r="O5">
        <v>2.8109030803214683</v>
      </c>
      <c r="P5">
        <v>0</v>
      </c>
      <c r="Q5">
        <v>0</v>
      </c>
      <c r="R5">
        <v>0</v>
      </c>
      <c r="S5">
        <v>2.3009481007751066E-4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0.18595164000000006</v>
      </c>
      <c r="AE5">
        <v>0</v>
      </c>
      <c r="AF5">
        <v>0.18941669999999999</v>
      </c>
      <c r="AG5">
        <v>1.1810307600000001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1.0371734000000001E-2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81.370951000000005</v>
      </c>
      <c r="BA5">
        <v>3.6178956155568835</v>
      </c>
      <c r="BB5">
        <f t="shared" si="0"/>
        <v>87.095070899318756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7.3181259789997094E-5</v>
      </c>
      <c r="L6">
        <v>0</v>
      </c>
      <c r="M6">
        <v>1.196547619047619</v>
      </c>
      <c r="N6">
        <v>2.5312064254366931</v>
      </c>
      <c r="O6">
        <v>2.8109030803214683</v>
      </c>
      <c r="P6">
        <v>0</v>
      </c>
      <c r="Q6">
        <v>0</v>
      </c>
      <c r="R6">
        <v>0</v>
      </c>
      <c r="S6">
        <v>2.3009481007751066E-4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0.18595164000000006</v>
      </c>
      <c r="AE6">
        <v>0</v>
      </c>
      <c r="AF6">
        <v>0.18941669999999999</v>
      </c>
      <c r="AG6">
        <v>1.1810307600000001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1.0371734000000001E-2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81.370951000000005</v>
      </c>
      <c r="BA6">
        <v>3.6178956155568835</v>
      </c>
      <c r="BB6">
        <f t="shared" si="0"/>
        <v>87.095070899318756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7.3181259789997094E-5</v>
      </c>
      <c r="L7">
        <v>0</v>
      </c>
      <c r="M7">
        <v>1.196547619047619</v>
      </c>
      <c r="N7">
        <v>2.5312064254366931</v>
      </c>
      <c r="O7">
        <v>2.8109030803214683</v>
      </c>
      <c r="P7">
        <v>0</v>
      </c>
      <c r="Q7">
        <v>0</v>
      </c>
      <c r="R7">
        <v>0</v>
      </c>
      <c r="S7">
        <v>2.3009481007751066E-4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0.18595164000000006</v>
      </c>
      <c r="AE7">
        <v>0</v>
      </c>
      <c r="AF7">
        <v>0.18941669999999999</v>
      </c>
      <c r="AG7">
        <v>1.1810307600000001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1.0371734000000001E-2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81.310951000000003</v>
      </c>
      <c r="BA7">
        <v>3.6178956155568693</v>
      </c>
      <c r="BB7">
        <f t="shared" si="0"/>
        <v>87.035070899318768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1.196547619047619</v>
      </c>
      <c r="N8">
        <v>2.5312064254366931</v>
      </c>
      <c r="O8">
        <v>2.8109030803214683</v>
      </c>
      <c r="P8">
        <v>0</v>
      </c>
      <c r="Q8">
        <v>0</v>
      </c>
      <c r="R8">
        <v>0</v>
      </c>
      <c r="S8">
        <v>2.3009481007751066E-4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0.18595164000000006</v>
      </c>
      <c r="AE8">
        <v>0</v>
      </c>
      <c r="AF8">
        <v>0.18941669999999999</v>
      </c>
      <c r="AG8">
        <v>1.1810307600000001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1.0371734000000001E-2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81.310951000000003</v>
      </c>
      <c r="BA8">
        <v>3.6178927614877376</v>
      </c>
      <c r="BB8">
        <f t="shared" si="0"/>
        <v>87.035000572128126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1.5698964310143202E-5</v>
      </c>
      <c r="L9">
        <v>0</v>
      </c>
      <c r="M9">
        <v>1.196547619047619</v>
      </c>
      <c r="N9">
        <v>2.5312064254366931</v>
      </c>
      <c r="O9">
        <v>2.8109030803214683</v>
      </c>
      <c r="P9">
        <v>0</v>
      </c>
      <c r="Q9">
        <v>0</v>
      </c>
      <c r="R9">
        <v>0</v>
      </c>
      <c r="S9">
        <v>2.3009481007751066E-4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0.18595164000000006</v>
      </c>
      <c r="AE9">
        <v>0</v>
      </c>
      <c r="AF9">
        <v>0.18941669999999999</v>
      </c>
      <c r="AG9">
        <v>1.1810307600000001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1.0371734000000001E-2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81.310951000000003</v>
      </c>
      <c r="BA9">
        <v>3.617893373747346</v>
      </c>
      <c r="BB9">
        <f t="shared" si="0"/>
        <v>87.035015658832819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8.4323261552024219E-5</v>
      </c>
      <c r="L10">
        <v>0</v>
      </c>
      <c r="M10">
        <v>1.196547619047619</v>
      </c>
      <c r="N10">
        <v>2.5312064254366931</v>
      </c>
      <c r="O10">
        <v>2.8109030803214683</v>
      </c>
      <c r="P10">
        <v>0</v>
      </c>
      <c r="Q10">
        <v>0</v>
      </c>
      <c r="R10">
        <v>0</v>
      </c>
      <c r="S10">
        <v>2.3009481007751066E-4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0.18595164000000006</v>
      </c>
      <c r="AE10">
        <v>0</v>
      </c>
      <c r="AF10">
        <v>0.18941669999999999</v>
      </c>
      <c r="AG10">
        <v>1.1810307600000001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1.0371734000000001E-2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81.310951000000003</v>
      </c>
      <c r="BA10">
        <v>3.6178960500949384</v>
      </c>
      <c r="BB10">
        <f t="shared" si="0"/>
        <v>87.03508160678247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1.196547619047619</v>
      </c>
      <c r="N11">
        <v>2.5312064254366931</v>
      </c>
      <c r="O11">
        <v>2.8109030803214683</v>
      </c>
      <c r="P11">
        <v>0</v>
      </c>
      <c r="Q11">
        <v>0</v>
      </c>
      <c r="R11">
        <v>0.29148531249542753</v>
      </c>
      <c r="S11">
        <v>0.30172127078734357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0.18595164000000006</v>
      </c>
      <c r="AE11">
        <v>0</v>
      </c>
      <c r="AF11">
        <v>0.18941669999999999</v>
      </c>
      <c r="AG11">
        <v>1.1810307600000001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1.0371734000000001E-2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81.310951000000003</v>
      </c>
      <c r="BA11">
        <v>3.6410188351416757</v>
      </c>
      <c r="BB11">
        <f t="shared" si="0"/>
        <v>87.604850986946872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1.196547619047619</v>
      </c>
      <c r="N12">
        <v>2.5312064254366931</v>
      </c>
      <c r="O12">
        <v>2.8109030803214683</v>
      </c>
      <c r="P12">
        <v>0</v>
      </c>
      <c r="Q12">
        <v>0</v>
      </c>
      <c r="R12">
        <v>0.29148531249542753</v>
      </c>
      <c r="S12">
        <v>0.30172127078734357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0.18595164000000006</v>
      </c>
      <c r="AE12">
        <v>0</v>
      </c>
      <c r="AF12">
        <v>0.18941669999999999</v>
      </c>
      <c r="AG12">
        <v>1.1810307600000001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1.0371734000000001E-2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81.310951000000003</v>
      </c>
      <c r="BA12">
        <v>3.6410188351416757</v>
      </c>
      <c r="BB12">
        <f t="shared" si="0"/>
        <v>87.604850986946872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1.196547619047619</v>
      </c>
      <c r="N13">
        <v>2.5312064254366931</v>
      </c>
      <c r="O13">
        <v>2.8109030803214683</v>
      </c>
      <c r="P13">
        <v>0</v>
      </c>
      <c r="Q13">
        <v>0</v>
      </c>
      <c r="R13">
        <v>0.29148531249542753</v>
      </c>
      <c r="S13">
        <v>0.30172127078734357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0.18595164000000006</v>
      </c>
      <c r="AE13">
        <v>0</v>
      </c>
      <c r="AF13">
        <v>0.18941669999999999</v>
      </c>
      <c r="AG13">
        <v>1.1810307600000001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1.0371734000000001E-2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81.310951000000003</v>
      </c>
      <c r="BA13">
        <v>3.6410188351416757</v>
      </c>
      <c r="BB13">
        <f t="shared" si="0"/>
        <v>87.604850986946872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1.196547619047619</v>
      </c>
      <c r="N14">
        <v>2.5312064254366931</v>
      </c>
      <c r="O14">
        <v>2.8109030803214683</v>
      </c>
      <c r="P14">
        <v>0</v>
      </c>
      <c r="Q14">
        <v>0</v>
      </c>
      <c r="R14">
        <v>0.29148531249542753</v>
      </c>
      <c r="S14">
        <v>0.30172127078734357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0.18595164000000006</v>
      </c>
      <c r="AE14">
        <v>0</v>
      </c>
      <c r="AF14">
        <v>0.18941669999999999</v>
      </c>
      <c r="AG14">
        <v>1.1810307600000001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1.0371734000000001E-2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81.310951000000003</v>
      </c>
      <c r="BA14">
        <v>3.6410188351416757</v>
      </c>
      <c r="BB14">
        <f t="shared" si="0"/>
        <v>87.604850986946872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1.196547619047619</v>
      </c>
      <c r="N15">
        <v>2.5312064254366931</v>
      </c>
      <c r="O15">
        <v>2.8109030803214683</v>
      </c>
      <c r="P15">
        <v>0</v>
      </c>
      <c r="Q15">
        <v>0</v>
      </c>
      <c r="R15">
        <v>0.29148531249542753</v>
      </c>
      <c r="S15">
        <v>0.30172127078734357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0.18595164000000006</v>
      </c>
      <c r="AE15">
        <v>0</v>
      </c>
      <c r="AF15">
        <v>0.18941669999999999</v>
      </c>
      <c r="AG15">
        <v>1.1810307600000001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1.0371734000000001E-2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81.310951000000003</v>
      </c>
      <c r="BA15">
        <v>3.6410188351416757</v>
      </c>
      <c r="BB15">
        <f t="shared" si="0"/>
        <v>87.604850986946872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1.196547619047619</v>
      </c>
      <c r="N16">
        <v>2.5312064254366931</v>
      </c>
      <c r="O16">
        <v>2.8109030803214683</v>
      </c>
      <c r="P16">
        <v>0</v>
      </c>
      <c r="Q16">
        <v>0</v>
      </c>
      <c r="R16">
        <v>0.29148531249542753</v>
      </c>
      <c r="S16">
        <v>0.30172127078734357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0.18595164000000006</v>
      </c>
      <c r="AE16">
        <v>0</v>
      </c>
      <c r="AF16">
        <v>0.18941669999999999</v>
      </c>
      <c r="AG16">
        <v>1.1810307600000001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1.0371734000000001E-2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81.310951000000003</v>
      </c>
      <c r="BA16">
        <v>3.6410188351416757</v>
      </c>
      <c r="BB16">
        <f t="shared" si="0"/>
        <v>87.604850986946872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1.196547619047619</v>
      </c>
      <c r="N17">
        <v>2.5312064254366931</v>
      </c>
      <c r="O17">
        <v>2.8109030803214683</v>
      </c>
      <c r="P17">
        <v>0</v>
      </c>
      <c r="Q17">
        <v>0</v>
      </c>
      <c r="R17">
        <v>0.29127324637681168</v>
      </c>
      <c r="S17">
        <v>0.30146617249240121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0.18595164000000006</v>
      </c>
      <c r="AE17">
        <v>0</v>
      </c>
      <c r="AF17">
        <v>0.18941669999999999</v>
      </c>
      <c r="AG17">
        <v>1.1810307600000001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1.0371734000000001E-2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81.310951000000003</v>
      </c>
      <c r="BA17">
        <v>3.6410006297574591</v>
      </c>
      <c r="BB17">
        <f t="shared" si="0"/>
        <v>87.604402027917544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1.196547619047619</v>
      </c>
      <c r="N18">
        <v>2.5312064254366931</v>
      </c>
      <c r="O18">
        <v>2.8109030803214683</v>
      </c>
      <c r="P18">
        <v>0</v>
      </c>
      <c r="Q18">
        <v>0</v>
      </c>
      <c r="R18">
        <v>0.29127324637681168</v>
      </c>
      <c r="S18">
        <v>0.30146617249240121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0.18595164000000006</v>
      </c>
      <c r="AE18">
        <v>0</v>
      </c>
      <c r="AF18">
        <v>0.18941669999999999</v>
      </c>
      <c r="AG18">
        <v>1.1810307600000001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1.0371734000000001E-2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81.310951000000003</v>
      </c>
      <c r="BA18">
        <v>3.6410006297574591</v>
      </c>
      <c r="BB18">
        <f t="shared" si="0"/>
        <v>87.604402027917544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1.3705715321595078E-4</v>
      </c>
      <c r="L19">
        <v>0</v>
      </c>
      <c r="M19">
        <v>1.196547619047619</v>
      </c>
      <c r="N19">
        <v>2.5312064254366931</v>
      </c>
      <c r="O19">
        <v>2.8109030803214683</v>
      </c>
      <c r="P19">
        <v>0</v>
      </c>
      <c r="Q19">
        <v>0</v>
      </c>
      <c r="R19">
        <v>0</v>
      </c>
      <c r="S19">
        <v>2.3009481007751066E-4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0.18595164000000006</v>
      </c>
      <c r="AE19">
        <v>0</v>
      </c>
      <c r="AF19">
        <v>0.18941669999999999</v>
      </c>
      <c r="AG19">
        <v>1.1810307600000001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1.0371734000000001E-2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81.310951000000003</v>
      </c>
      <c r="BA19">
        <v>3.6178981067167131</v>
      </c>
      <c r="BB19">
        <f t="shared" si="0"/>
        <v>87.035132284052366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6.2360444097738651E-5</v>
      </c>
      <c r="L20">
        <v>0</v>
      </c>
      <c r="M20">
        <v>1.196547619047619</v>
      </c>
      <c r="N20">
        <v>2.5312064254366931</v>
      </c>
      <c r="O20">
        <v>2.8109030803214683</v>
      </c>
      <c r="P20">
        <v>0</v>
      </c>
      <c r="Q20">
        <v>0</v>
      </c>
      <c r="R20">
        <v>0</v>
      </c>
      <c r="S20">
        <v>2.3009481007751066E-4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0.18595164000000006</v>
      </c>
      <c r="AE20">
        <v>0</v>
      </c>
      <c r="AF20">
        <v>0.18941669999999999</v>
      </c>
      <c r="AG20">
        <v>1.1810307600000001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1.0371734000000001E-2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81.310951000000003</v>
      </c>
      <c r="BA20">
        <v>3.6178951935450576</v>
      </c>
      <c r="BB20">
        <f t="shared" si="0"/>
        <v>87.035060500514902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1.2987477347310128E-4</v>
      </c>
      <c r="L21">
        <v>0</v>
      </c>
      <c r="M21">
        <v>1.196547619047619</v>
      </c>
      <c r="N21">
        <v>2.5312064254366931</v>
      </c>
      <c r="O21">
        <v>2.8109030803214683</v>
      </c>
      <c r="P21">
        <v>0</v>
      </c>
      <c r="Q21">
        <v>0</v>
      </c>
      <c r="R21">
        <v>0</v>
      </c>
      <c r="S21">
        <v>2.3009481007751066E-4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0.20694618000000001</v>
      </c>
      <c r="AE21">
        <v>0</v>
      </c>
      <c r="AF21">
        <v>0.18941669999999999</v>
      </c>
      <c r="AG21">
        <v>1.1810307600000001</v>
      </c>
      <c r="AH21">
        <v>0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1.0371734000000001E-2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81.310951000000003</v>
      </c>
      <c r="BA21">
        <v>3.6187166070039911</v>
      </c>
      <c r="BB21">
        <f t="shared" si="0"/>
        <v>87.055301141385343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1.2987477347310128E-4</v>
      </c>
      <c r="L22">
        <v>0</v>
      </c>
      <c r="M22">
        <v>1.196547619047619</v>
      </c>
      <c r="N22">
        <v>2.5312064254366931</v>
      </c>
      <c r="O22">
        <v>2.8109030803214683</v>
      </c>
      <c r="P22">
        <v>0</v>
      </c>
      <c r="Q22">
        <v>0</v>
      </c>
      <c r="R22">
        <v>0</v>
      </c>
      <c r="S22">
        <v>2.3009481007751066E-4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0.20694618000000001</v>
      </c>
      <c r="AE22">
        <v>0</v>
      </c>
      <c r="AF22">
        <v>0.18941669999999999</v>
      </c>
      <c r="AG22">
        <v>1.1810307600000001</v>
      </c>
      <c r="AH22">
        <v>0.49441742999999999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1.0371734000000001E-2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81.440151</v>
      </c>
      <c r="BA22">
        <v>3.6430378847039875</v>
      </c>
      <c r="BB22">
        <f t="shared" si="0"/>
        <v>87.654597293685342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1.2987477347310128E-4</v>
      </c>
      <c r="L23">
        <v>0</v>
      </c>
      <c r="M23">
        <v>1.196547619047619</v>
      </c>
      <c r="N23">
        <v>2.5312064254366931</v>
      </c>
      <c r="O23">
        <v>2.8109030803214683</v>
      </c>
      <c r="P23">
        <v>0</v>
      </c>
      <c r="Q23">
        <v>0</v>
      </c>
      <c r="R23">
        <v>0</v>
      </c>
      <c r="S23">
        <v>2.3009481007751066E-4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0.20694618000000001</v>
      </c>
      <c r="AE23">
        <v>0</v>
      </c>
      <c r="AF23">
        <v>0.18941669999999999</v>
      </c>
      <c r="AG23">
        <v>1.1810307600000001</v>
      </c>
      <c r="AH23">
        <v>0.98883485999999998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1.0371734000000001E-2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81.779351000000005</v>
      </c>
      <c r="BA23">
        <v>3.6773591624040032</v>
      </c>
      <c r="BB23">
        <f t="shared" si="0"/>
        <v>88.453893445985329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1.2987477347310128E-4</v>
      </c>
      <c r="L24">
        <v>0</v>
      </c>
      <c r="M24">
        <v>1.196547619047619</v>
      </c>
      <c r="N24">
        <v>2.5312064254366931</v>
      </c>
      <c r="O24">
        <v>2.8109030803214683</v>
      </c>
      <c r="P24">
        <v>0</v>
      </c>
      <c r="Q24">
        <v>0</v>
      </c>
      <c r="R24">
        <v>0</v>
      </c>
      <c r="S24">
        <v>2.3009481007751066E-4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0.20694618000000001</v>
      </c>
      <c r="AE24">
        <v>0.28738943999999994</v>
      </c>
      <c r="AF24">
        <v>0.18941669999999999</v>
      </c>
      <c r="AG24">
        <v>1.1810307600000001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</v>
      </c>
      <c r="AN24">
        <v>1.0371734000000001E-2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82.132551000000021</v>
      </c>
      <c r="BA24">
        <v>3.7409088897040159</v>
      </c>
      <c r="BB24">
        <f t="shared" si="0"/>
        <v>90.019844588685331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1.2987477347310128E-4</v>
      </c>
      <c r="L25">
        <v>0</v>
      </c>
      <c r="M25">
        <v>1.196547619047619</v>
      </c>
      <c r="N25">
        <v>2.5312064254366931</v>
      </c>
      <c r="O25">
        <v>2.8109030803214683</v>
      </c>
      <c r="P25">
        <v>0</v>
      </c>
      <c r="Q25">
        <v>0</v>
      </c>
      <c r="R25">
        <v>0</v>
      </c>
      <c r="S25">
        <v>3.0577497264431159E-4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0.20694618000000001</v>
      </c>
      <c r="AE25">
        <v>0.35923679999999991</v>
      </c>
      <c r="AF25">
        <v>0.18941669999999999</v>
      </c>
      <c r="AG25">
        <v>1.1810307600000001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</v>
      </c>
      <c r="AN25">
        <v>1.0371734000000001E-2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82.722151000000011</v>
      </c>
      <c r="BA25">
        <v>3.8232295585317573</v>
      </c>
      <c r="BB25">
        <f t="shared" si="0"/>
        <v>92.17829471002014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1.196547619047619</v>
      </c>
      <c r="N26">
        <v>2.5312064254366931</v>
      </c>
      <c r="O26">
        <v>2.8109030803214683</v>
      </c>
      <c r="P26">
        <v>0</v>
      </c>
      <c r="Q26">
        <v>0</v>
      </c>
      <c r="R26">
        <v>0</v>
      </c>
      <c r="S26">
        <v>3.0577497264431159E-4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0.20694618000000001</v>
      </c>
      <c r="AE26">
        <v>0.71847359999999982</v>
      </c>
      <c r="AF26">
        <v>0.18941669999999999</v>
      </c>
      <c r="AG26">
        <v>1.1810307600000001</v>
      </c>
      <c r="AH26">
        <v>2.4720871499999997</v>
      </c>
      <c r="AI26">
        <v>0</v>
      </c>
      <c r="AJ26">
        <v>0</v>
      </c>
      <c r="AK26">
        <v>1.2362842799999998</v>
      </c>
      <c r="AL26">
        <v>0</v>
      </c>
      <c r="AM26">
        <v>0.12075492</v>
      </c>
      <c r="AN26">
        <v>1.0371734000000001E-2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82.901350999999991</v>
      </c>
      <c r="BA26">
        <v>3.8751510038154855</v>
      </c>
      <c r="BB26">
        <f t="shared" si="0"/>
        <v>93.507686859962931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1.196547619047619</v>
      </c>
      <c r="N27">
        <v>2.5312064254366931</v>
      </c>
      <c r="O27">
        <v>2.8109030803214683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0.68419247699999997</v>
      </c>
      <c r="AD27">
        <v>0.41389236000000001</v>
      </c>
      <c r="AE27">
        <v>1.1525513999999999</v>
      </c>
      <c r="AF27">
        <v>0.18941669999999999</v>
      </c>
      <c r="AG27">
        <v>1.1810307600000001</v>
      </c>
      <c r="AH27">
        <v>2.9665045800000001</v>
      </c>
      <c r="AI27">
        <v>0</v>
      </c>
      <c r="AJ27">
        <v>0</v>
      </c>
      <c r="AK27">
        <v>1.2362842799999998</v>
      </c>
      <c r="AL27">
        <v>0</v>
      </c>
      <c r="AM27">
        <v>0.24150984000000006</v>
      </c>
      <c r="AN27">
        <v>1.0371734000000001E-2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83.63775099999998</v>
      </c>
      <c r="BA27">
        <v>3.9953292691901234</v>
      </c>
      <c r="BB27">
        <f t="shared" si="0"/>
        <v>96.46901798661564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1.196547619047619</v>
      </c>
      <c r="N28">
        <v>2.5312064254366931</v>
      </c>
      <c r="O28">
        <v>2.8109030803214683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1.1810307600000001</v>
      </c>
      <c r="AH28">
        <v>2.9665045800000001</v>
      </c>
      <c r="AI28">
        <v>8.9906999999999987E-2</v>
      </c>
      <c r="AJ28">
        <v>0</v>
      </c>
      <c r="AK28">
        <v>1.2362842799999998</v>
      </c>
      <c r="AL28">
        <v>0</v>
      </c>
      <c r="AM28">
        <v>0.36783806400000002</v>
      </c>
      <c r="AN28">
        <v>1.0371734000000001E-2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84.773071000000002</v>
      </c>
      <c r="BA28">
        <v>4.0925040941901489</v>
      </c>
      <c r="BB28">
        <f t="shared" si="0"/>
        <v>98.817082285615626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1.196547619047619</v>
      </c>
      <c r="N29">
        <v>2.5312064254366931</v>
      </c>
      <c r="O29">
        <v>2.8109030803214683</v>
      </c>
      <c r="P29">
        <v>3.6347554688759289E-3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1.1810307600000001</v>
      </c>
      <c r="AH29">
        <v>2.9665045800000001</v>
      </c>
      <c r="AI29">
        <v>0.38959700000000003</v>
      </c>
      <c r="AJ29">
        <v>0</v>
      </c>
      <c r="AK29">
        <v>1.2362842799999998</v>
      </c>
      <c r="AL29">
        <v>0</v>
      </c>
      <c r="AM29">
        <v>0.36783806400000002</v>
      </c>
      <c r="AN29">
        <v>1.0371734000000001E-2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84.773071000000002</v>
      </c>
      <c r="BA29">
        <v>4.1043337596590295</v>
      </c>
      <c r="BB29">
        <f t="shared" si="0"/>
        <v>99.108577375615624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1.196547619047619</v>
      </c>
      <c r="N30">
        <v>2.5312064254366931</v>
      </c>
      <c r="O30">
        <v>2.8109030803214683</v>
      </c>
      <c r="P30">
        <v>3.6347554688759289E-3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1.1810307600000001</v>
      </c>
      <c r="AH30">
        <v>2.9665045800000001</v>
      </c>
      <c r="AI30">
        <v>0.38959700000000003</v>
      </c>
      <c r="AJ30">
        <v>0</v>
      </c>
      <c r="AK30">
        <v>1.2362842799999998</v>
      </c>
      <c r="AL30">
        <v>0</v>
      </c>
      <c r="AM30">
        <v>0.36783806400000002</v>
      </c>
      <c r="AN30">
        <v>1.0371734000000001E-2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84.773071000000002</v>
      </c>
      <c r="BA30">
        <v>4.1043337596590295</v>
      </c>
      <c r="BB30">
        <f t="shared" si="0"/>
        <v>99.108577375615624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1.196547619047619</v>
      </c>
      <c r="N31">
        <v>2.5312064254366931</v>
      </c>
      <c r="O31">
        <v>2.8109030803214683</v>
      </c>
      <c r="P31">
        <v>3.6347554688759289E-3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1.1810307600000001</v>
      </c>
      <c r="AH31">
        <v>2.9665045800000001</v>
      </c>
      <c r="AI31">
        <v>0.38959700000000003</v>
      </c>
      <c r="AJ31">
        <v>0</v>
      </c>
      <c r="AK31">
        <v>1.2362842799999998</v>
      </c>
      <c r="AL31">
        <v>0</v>
      </c>
      <c r="AM31">
        <v>0.36783806400000002</v>
      </c>
      <c r="AN31">
        <v>1.0371734000000001E-2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84.743071</v>
      </c>
      <c r="BA31">
        <v>4.1043337596590295</v>
      </c>
      <c r="BB31">
        <f t="shared" si="0"/>
        <v>99.078577375615623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1.196547619047619</v>
      </c>
      <c r="N32">
        <v>2.5312064254366931</v>
      </c>
      <c r="O32">
        <v>2.8109030803214683</v>
      </c>
      <c r="P32">
        <v>3.6347554688759289E-3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1.1810307600000001</v>
      </c>
      <c r="AH32">
        <v>2.9665045800000001</v>
      </c>
      <c r="AI32">
        <v>0.38959700000000003</v>
      </c>
      <c r="AJ32">
        <v>0</v>
      </c>
      <c r="AK32">
        <v>1.2362842799999998</v>
      </c>
      <c r="AL32">
        <v>0</v>
      </c>
      <c r="AM32">
        <v>0.36783806400000002</v>
      </c>
      <c r="AN32">
        <v>1.0371734000000001E-2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84.883071000000015</v>
      </c>
      <c r="BA32">
        <v>4.1043337596590437</v>
      </c>
      <c r="BB32">
        <f t="shared" si="0"/>
        <v>99.218577375615624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1.196547619047619</v>
      </c>
      <c r="N33">
        <v>2.5312064254366931</v>
      </c>
      <c r="O33">
        <v>2.8109030803214683</v>
      </c>
      <c r="P33">
        <v>3.6347554688759289E-3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1.1810307600000001</v>
      </c>
      <c r="AH33">
        <v>2.9665045800000001</v>
      </c>
      <c r="AI33">
        <v>0.38959700000000003</v>
      </c>
      <c r="AJ33">
        <v>0</v>
      </c>
      <c r="AK33">
        <v>1.2362842799999998</v>
      </c>
      <c r="AL33">
        <v>0</v>
      </c>
      <c r="AM33">
        <v>0.36783806400000002</v>
      </c>
      <c r="AN33">
        <v>1.0371734000000001E-2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84.605871000000008</v>
      </c>
      <c r="BA33">
        <v>4.0935227596590398</v>
      </c>
      <c r="BB33">
        <f t="shared" si="0"/>
        <v>98.952188375615634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1.196547619047619</v>
      </c>
      <c r="N34">
        <v>2.5312064254366931</v>
      </c>
      <c r="O34">
        <v>2.8109030803214683</v>
      </c>
      <c r="P34">
        <v>3.6347554688759289E-3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1.0949040000000001</v>
      </c>
      <c r="AC34">
        <v>0.68419247699999997</v>
      </c>
      <c r="AD34">
        <v>0.20694618000000001</v>
      </c>
      <c r="AE34">
        <v>1.1525513999999999</v>
      </c>
      <c r="AF34">
        <v>0.18941669999999999</v>
      </c>
      <c r="AG34">
        <v>1.1810307600000001</v>
      </c>
      <c r="AH34">
        <v>2.4720871499999997</v>
      </c>
      <c r="AI34">
        <v>0.38959700000000003</v>
      </c>
      <c r="AJ34">
        <v>0</v>
      </c>
      <c r="AK34">
        <v>1.2362842799999998</v>
      </c>
      <c r="AL34">
        <v>0</v>
      </c>
      <c r="AM34">
        <v>0.24460611999999998</v>
      </c>
      <c r="AN34">
        <v>1.0371734000000001E-2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83.551351000000011</v>
      </c>
      <c r="BA34">
        <v>3.9902260734590342</v>
      </c>
      <c r="BB34">
        <f t="shared" si="0"/>
        <v>96.406844607815628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1.196547619047619</v>
      </c>
      <c r="N35">
        <v>2.5312064254366931</v>
      </c>
      <c r="O35">
        <v>2.8109030803214683</v>
      </c>
      <c r="P35">
        <v>3.6347554688759289E-3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1.0949040000000001</v>
      </c>
      <c r="AC35">
        <v>0.45566864000000001</v>
      </c>
      <c r="AD35">
        <v>0.20694618000000001</v>
      </c>
      <c r="AE35">
        <v>1.1525513999999999</v>
      </c>
      <c r="AF35">
        <v>0.18941669999999999</v>
      </c>
      <c r="AG35">
        <v>1.1810307600000001</v>
      </c>
      <c r="AH35">
        <v>1.97766972</v>
      </c>
      <c r="AI35">
        <v>8.9906999999999987E-2</v>
      </c>
      <c r="AJ35">
        <v>0</v>
      </c>
      <c r="AK35">
        <v>1.2362842799999998</v>
      </c>
      <c r="AL35">
        <v>0</v>
      </c>
      <c r="AM35">
        <v>0.24460611999999998</v>
      </c>
      <c r="AN35">
        <v>1.0371734000000001E-2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82.329751000000002</v>
      </c>
      <c r="BA35">
        <v>3.9006404570590405</v>
      </c>
      <c r="BB35">
        <f t="shared" si="0"/>
        <v>94.252198957215626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1.196547619047619</v>
      </c>
      <c r="N36">
        <v>2.5312064254366931</v>
      </c>
      <c r="O36">
        <v>2.8109030803214683</v>
      </c>
      <c r="P36">
        <v>3.6347554688759289E-3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0.20694618000000001</v>
      </c>
      <c r="AE36">
        <v>1.1525513999999999</v>
      </c>
      <c r="AF36">
        <v>0.18941669999999999</v>
      </c>
      <c r="AG36">
        <v>1.1810307600000001</v>
      </c>
      <c r="AH36">
        <v>1.97766972</v>
      </c>
      <c r="AI36">
        <v>7.4922500000000003E-2</v>
      </c>
      <c r="AJ36">
        <v>0</v>
      </c>
      <c r="AK36">
        <v>1.2362842799999998</v>
      </c>
      <c r="AL36">
        <v>0</v>
      </c>
      <c r="AM36">
        <v>0.12075492</v>
      </c>
      <c r="AN36">
        <v>1.0371734000000001E-2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82.077751000000006</v>
      </c>
      <c r="BA36">
        <v>3.8478641182590421</v>
      </c>
      <c r="BB36">
        <f t="shared" si="0"/>
        <v>92.951736276015623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3.6347554688759289E-3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0.20694618000000001</v>
      </c>
      <c r="AE37">
        <v>1.1525513999999999</v>
      </c>
      <c r="AF37">
        <v>0.18941669999999999</v>
      </c>
      <c r="AG37">
        <v>1.1810307600000001</v>
      </c>
      <c r="AH37">
        <v>1.4832522900000003</v>
      </c>
      <c r="AI37">
        <v>0</v>
      </c>
      <c r="AJ37">
        <v>0</v>
      </c>
      <c r="AK37">
        <v>1.2362842799999998</v>
      </c>
      <c r="AL37">
        <v>0</v>
      </c>
      <c r="AM37">
        <v>0</v>
      </c>
      <c r="AN37">
        <v>1.0371734000000001E-2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81.948551000000009</v>
      </c>
      <c r="BA37">
        <v>3.7696329707590457</v>
      </c>
      <c r="BB37">
        <f t="shared" si="0"/>
        <v>91.024045253515609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3.6347554688759289E-3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0.20694618000000001</v>
      </c>
      <c r="AE38">
        <v>0.71847359999999982</v>
      </c>
      <c r="AF38">
        <v>0.18941669999999999</v>
      </c>
      <c r="AG38">
        <v>1.1810307600000001</v>
      </c>
      <c r="AH38">
        <v>0.98883485999999998</v>
      </c>
      <c r="AI38">
        <v>0</v>
      </c>
      <c r="AJ38">
        <v>0</v>
      </c>
      <c r="AK38">
        <v>1.2362842799999998</v>
      </c>
      <c r="AL38">
        <v>0</v>
      </c>
      <c r="AM38">
        <v>0</v>
      </c>
      <c r="AN38">
        <v>1.0371734000000001E-2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81.819350999999997</v>
      </c>
      <c r="BA38">
        <v>3.7283836474590322</v>
      </c>
      <c r="BB38">
        <f t="shared" si="0"/>
        <v>90.007599346815624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3.6347554688759289E-3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0.20694618000000001</v>
      </c>
      <c r="AE39">
        <v>0.35923679999999991</v>
      </c>
      <c r="AF39">
        <v>0</v>
      </c>
      <c r="AG39">
        <v>1.1810307600000001</v>
      </c>
      <c r="AH39">
        <v>0.98883485999999998</v>
      </c>
      <c r="AI39">
        <v>0</v>
      </c>
      <c r="AJ39">
        <v>0</v>
      </c>
      <c r="AK39">
        <v>1.2362842799999998</v>
      </c>
      <c r="AL39">
        <v>0</v>
      </c>
      <c r="AM39">
        <v>0</v>
      </c>
      <c r="AN39">
        <v>1.0371734000000001E-2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82.029351000000005</v>
      </c>
      <c r="BA39">
        <v>3.6982474409590376</v>
      </c>
      <c r="BB39">
        <f t="shared" si="0"/>
        <v>89.218602053315621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3.6347554688759289E-3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0.20694618000000001</v>
      </c>
      <c r="AE40">
        <v>0</v>
      </c>
      <c r="AF40">
        <v>0</v>
      </c>
      <c r="AG40">
        <v>1.1810307600000001</v>
      </c>
      <c r="AH40">
        <v>0.49441742999999999</v>
      </c>
      <c r="AI40">
        <v>0</v>
      </c>
      <c r="AJ40">
        <v>0</v>
      </c>
      <c r="AK40">
        <v>1.2362842799999998</v>
      </c>
      <c r="AL40">
        <v>0</v>
      </c>
      <c r="AM40">
        <v>0</v>
      </c>
      <c r="AN40">
        <v>1.0371734000000001E-2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82.010150999999993</v>
      </c>
      <c r="BA40">
        <v>3.655778350059018</v>
      </c>
      <c r="BB40">
        <f t="shared" si="0"/>
        <v>88.025714914215627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3.6347554688759289E-3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</v>
      </c>
      <c r="AG41">
        <v>1.1810307600000001</v>
      </c>
      <c r="AH41">
        <v>0</v>
      </c>
      <c r="AI41">
        <v>0</v>
      </c>
      <c r="AJ41">
        <v>0</v>
      </c>
      <c r="AK41">
        <v>1.2362842799999998</v>
      </c>
      <c r="AL41">
        <v>0</v>
      </c>
      <c r="AM41">
        <v>0</v>
      </c>
      <c r="AN41">
        <v>1.0371734000000001E-2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81.880950999999996</v>
      </c>
      <c r="BA41">
        <v>3.6314570723590212</v>
      </c>
      <c r="BB41">
        <f t="shared" si="0"/>
        <v>87.426418761915627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3.6347554688759289E-3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</v>
      </c>
      <c r="AG42">
        <v>1.1810307600000001</v>
      </c>
      <c r="AH42">
        <v>0</v>
      </c>
      <c r="AI42">
        <v>0</v>
      </c>
      <c r="AJ42">
        <v>0</v>
      </c>
      <c r="AK42">
        <v>1.2362842799999998</v>
      </c>
      <c r="AL42">
        <v>0</v>
      </c>
      <c r="AM42">
        <v>0</v>
      </c>
      <c r="AN42">
        <v>1.0371734000000001E-2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81.910950999999997</v>
      </c>
      <c r="BA42">
        <v>3.6314570723590212</v>
      </c>
      <c r="BB42">
        <f t="shared" si="0"/>
        <v>87.456418761915629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1.196547619047619</v>
      </c>
      <c r="N43">
        <v>2.5312064254366931</v>
      </c>
      <c r="O43">
        <v>2.8109030803214683</v>
      </c>
      <c r="P43">
        <v>3.6347554688759289E-3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</v>
      </c>
      <c r="AG43">
        <v>1.1810307600000001</v>
      </c>
      <c r="AH43">
        <v>0</v>
      </c>
      <c r="AI43">
        <v>0</v>
      </c>
      <c r="AJ43">
        <v>0</v>
      </c>
      <c r="AK43">
        <v>1.2362842799999998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81.900951000000006</v>
      </c>
      <c r="BA43">
        <v>3.6314451717590357</v>
      </c>
      <c r="BB43">
        <f t="shared" si="0"/>
        <v>87.446125611515626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3.6347554688759289E-3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</v>
      </c>
      <c r="AG44">
        <v>1.1810307600000001</v>
      </c>
      <c r="AH44">
        <v>0</v>
      </c>
      <c r="AI44">
        <v>0</v>
      </c>
      <c r="AJ44">
        <v>0</v>
      </c>
      <c r="AK44">
        <v>1.2362842799999998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81.970950999999999</v>
      </c>
      <c r="BA44">
        <v>3.6314451717590215</v>
      </c>
      <c r="BB44">
        <f t="shared" si="0"/>
        <v>87.516125611515633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1.196547619047619</v>
      </c>
      <c r="N45">
        <v>2.5312064254366931</v>
      </c>
      <c r="O45">
        <v>2.8109030803214683</v>
      </c>
      <c r="P45">
        <v>3.6347554688759289E-3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1.2362842799999998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81.950950999999989</v>
      </c>
      <c r="BA45">
        <v>3.6314451717590215</v>
      </c>
      <c r="BB45">
        <f t="shared" si="0"/>
        <v>87.496125611515623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3.6347554688759289E-3</v>
      </c>
      <c r="Q46">
        <v>0</v>
      </c>
      <c r="R46">
        <v>0</v>
      </c>
      <c r="S46">
        <v>1.6468262226845769E-2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1.2362842799999998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81.950950999999989</v>
      </c>
      <c r="BA46">
        <v>3.6320874339858684</v>
      </c>
      <c r="BB46">
        <f t="shared" si="0"/>
        <v>87.511951611515613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3.6347554688759289E-3</v>
      </c>
      <c r="Q47">
        <v>0</v>
      </c>
      <c r="R47">
        <v>0</v>
      </c>
      <c r="S47">
        <v>1.4296566077004681E-2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1.0066683E-2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81.961651000000003</v>
      </c>
      <c r="BA47">
        <v>3.6324197378360377</v>
      </c>
      <c r="BB47">
        <f t="shared" si="0"/>
        <v>87.52014761151564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3.6347554688759289E-3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1.0066683E-2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81.961651000000003</v>
      </c>
      <c r="BA48">
        <v>3.6318621717590345</v>
      </c>
      <c r="BB48">
        <f t="shared" si="0"/>
        <v>87.506408611515624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3.6347554688759289E-3</v>
      </c>
      <c r="Q49">
        <v>0</v>
      </c>
      <c r="R49">
        <v>0</v>
      </c>
      <c r="S49">
        <v>1.3409989324664405E-2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1.0066683E-2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81.952351000000007</v>
      </c>
      <c r="BA49">
        <v>3.6328021610836974</v>
      </c>
      <c r="BB49">
        <f t="shared" si="0"/>
        <v>87.509578611515622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3.6347554688759289E-3</v>
      </c>
      <c r="Q50">
        <v>0</v>
      </c>
      <c r="R50">
        <v>0</v>
      </c>
      <c r="S50">
        <v>1.0090530612680965E-2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0.17995320000000001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1.0066683E-2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81.952351000000007</v>
      </c>
      <c r="BA50">
        <v>3.6316199783717122</v>
      </c>
      <c r="BB50">
        <f t="shared" si="0"/>
        <v>87.480448355515634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1.196547619047619</v>
      </c>
      <c r="N51">
        <v>2.5312064254366931</v>
      </c>
      <c r="O51">
        <v>2.8109030803214683</v>
      </c>
      <c r="P51">
        <v>3.6347554688759289E-3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0.17995320000000001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1.0066683E-2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81.952351000000007</v>
      </c>
      <c r="BA51">
        <v>3.6312264477590332</v>
      </c>
      <c r="BB51">
        <f t="shared" si="0"/>
        <v>87.470751355515631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1.196547619047619</v>
      </c>
      <c r="N52">
        <v>2.5312064254366931</v>
      </c>
      <c r="O52">
        <v>2.8109030803214683</v>
      </c>
      <c r="P52">
        <v>3.6347554688759289E-3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0.17995320000000001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1.0066683E-2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81.952351000000007</v>
      </c>
      <c r="BA52">
        <v>3.6312264477590332</v>
      </c>
      <c r="BB52">
        <f t="shared" si="0"/>
        <v>87.470751355515631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1.196547619047619</v>
      </c>
      <c r="N53">
        <v>2.5312064254366931</v>
      </c>
      <c r="O53">
        <v>2.8109030803214683</v>
      </c>
      <c r="P53">
        <v>3.6347554688759289E-3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0.17995320000000001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1.0066683E-2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82.112351000000004</v>
      </c>
      <c r="BA53">
        <v>3.6312264477590332</v>
      </c>
      <c r="BB53">
        <f t="shared" si="0"/>
        <v>87.630751355515628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1.196547619047619</v>
      </c>
      <c r="N54">
        <v>2.5312064254366931</v>
      </c>
      <c r="O54">
        <v>2.8109030803214683</v>
      </c>
      <c r="P54">
        <v>3.6347554688759289E-3</v>
      </c>
      <c r="Q54">
        <v>0</v>
      </c>
      <c r="R54">
        <v>2.6251704603047891E-3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2.9992199999999997E-2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1.0066683E-2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82.042351000000011</v>
      </c>
      <c r="BA54">
        <v>3.6254803503645947</v>
      </c>
      <c r="BB54">
        <f t="shared" si="0"/>
        <v>87.419161623370371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1.196547619047619</v>
      </c>
      <c r="N55">
        <v>2.5312064254366931</v>
      </c>
      <c r="O55">
        <v>2.8109030803214683</v>
      </c>
      <c r="P55">
        <v>3.6347554688759289E-3</v>
      </c>
      <c r="Q55">
        <v>0</v>
      </c>
      <c r="R55">
        <v>2.6251704603047891E-3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2.9992199999999997E-2</v>
      </c>
      <c r="AE55">
        <v>0</v>
      </c>
      <c r="AF55">
        <v>0</v>
      </c>
      <c r="AG55">
        <v>1.1810307600000001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1.0066683E-2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82.062350999999992</v>
      </c>
      <c r="BA55">
        <v>3.6254803503645805</v>
      </c>
      <c r="BB55">
        <f t="shared" si="0"/>
        <v>87.439161623370367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1.196547619047619</v>
      </c>
      <c r="N56">
        <v>2.5312064254366931</v>
      </c>
      <c r="O56">
        <v>2.8109030803214683</v>
      </c>
      <c r="P56">
        <v>3.6347554688759289E-3</v>
      </c>
      <c r="Q56">
        <v>0</v>
      </c>
      <c r="R56">
        <v>2.6251704603047891E-3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0.17995320000000001</v>
      </c>
      <c r="AE56">
        <v>0</v>
      </c>
      <c r="AF56">
        <v>0</v>
      </c>
      <c r="AG56">
        <v>1.1810307600000001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1.0066683E-2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82.062350999999992</v>
      </c>
      <c r="BA56">
        <v>3.6313288293645809</v>
      </c>
      <c r="BB56">
        <f t="shared" si="0"/>
        <v>87.583274144370378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1.196547619047619</v>
      </c>
      <c r="N57">
        <v>2.5312064254366931</v>
      </c>
      <c r="O57">
        <v>2.8109030803214683</v>
      </c>
      <c r="P57">
        <v>3.6347554688759289E-3</v>
      </c>
      <c r="Q57">
        <v>0</v>
      </c>
      <c r="R57">
        <v>2.6251704603047891E-3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0.20094774000000007</v>
      </c>
      <c r="AE57">
        <v>0</v>
      </c>
      <c r="AF57">
        <v>0</v>
      </c>
      <c r="AG57">
        <v>1.1810307600000001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1.0066683E-2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82.062350999999992</v>
      </c>
      <c r="BA57">
        <v>3.6321476097645808</v>
      </c>
      <c r="BB57">
        <f t="shared" si="0"/>
        <v>87.603449903970372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1.196547619047619</v>
      </c>
      <c r="N58">
        <v>2.5312064254366931</v>
      </c>
      <c r="O58">
        <v>2.8109030803214683</v>
      </c>
      <c r="P58">
        <v>3.6347554688759289E-3</v>
      </c>
      <c r="Q58">
        <v>0</v>
      </c>
      <c r="R58">
        <v>2.6251704603047891E-3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</v>
      </c>
      <c r="AF58">
        <v>0</v>
      </c>
      <c r="AG58">
        <v>1.1810307600000001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1.0066683E-2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82.062350999999992</v>
      </c>
      <c r="BA58">
        <v>3.6323815533645809</v>
      </c>
      <c r="BB58">
        <f t="shared" si="0"/>
        <v>87.609214400370377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1.196547619047619</v>
      </c>
      <c r="N59">
        <v>2.5312064254366931</v>
      </c>
      <c r="O59">
        <v>2.8109030803214683</v>
      </c>
      <c r="P59">
        <v>3.6347554688759289E-3</v>
      </c>
      <c r="Q59">
        <v>0</v>
      </c>
      <c r="R59">
        <v>2.6251704603047891E-3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</v>
      </c>
      <c r="AG59">
        <v>1.1810307600000001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1.0066683E-2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82.082351000000003</v>
      </c>
      <c r="BA59">
        <v>3.6323815533645951</v>
      </c>
      <c r="BB59">
        <f t="shared" si="0"/>
        <v>87.629214400370373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1.196547619047619</v>
      </c>
      <c r="N60">
        <v>2.5312064254366931</v>
      </c>
      <c r="O60">
        <v>2.8109030803214683</v>
      </c>
      <c r="P60">
        <v>3.6347554688759289E-3</v>
      </c>
      <c r="Q60">
        <v>0</v>
      </c>
      <c r="R60">
        <v>2.6251704603047891E-3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</v>
      </c>
      <c r="AG60">
        <v>1.1810307600000001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1.0066683E-2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82.082351000000003</v>
      </c>
      <c r="BA60">
        <v>3.6323815533645951</v>
      </c>
      <c r="BB60">
        <f t="shared" si="0"/>
        <v>87.629214400370373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1.196547619047619</v>
      </c>
      <c r="N61">
        <v>2.5312064254366931</v>
      </c>
      <c r="O61">
        <v>2.8109030803214683</v>
      </c>
      <c r="P61">
        <v>3.6347554688759289E-3</v>
      </c>
      <c r="Q61">
        <v>0</v>
      </c>
      <c r="R61">
        <v>2.6251704603047891E-3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</v>
      </c>
      <c r="AG61">
        <v>1.1810307600000001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1.0066683E-2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82.060951000000003</v>
      </c>
      <c r="BA61">
        <v>3.6315475533645976</v>
      </c>
      <c r="BB61">
        <f t="shared" si="0"/>
        <v>87.60864840037037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1.196547619047619</v>
      </c>
      <c r="N62">
        <v>2.5312064254366931</v>
      </c>
      <c r="O62">
        <v>2.8109030803214683</v>
      </c>
      <c r="P62">
        <v>3.6347554688759289E-3</v>
      </c>
      <c r="Q62">
        <v>0</v>
      </c>
      <c r="R62">
        <v>2.6251704603047891E-3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</v>
      </c>
      <c r="AG62">
        <v>1.1810307600000001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1.0066683E-2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82.010950999999991</v>
      </c>
      <c r="BA62">
        <v>3.6315475533645833</v>
      </c>
      <c r="BB62">
        <f t="shared" si="0"/>
        <v>87.558648400370373</v>
      </c>
    </row>
    <row r="63" spans="1:54">
      <c r="A63" t="s">
        <v>105</v>
      </c>
      <c r="B63">
        <v>0</v>
      </c>
      <c r="C63">
        <v>0</v>
      </c>
      <c r="D63">
        <v>8.5084684460334914E-5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1.196547619047619</v>
      </c>
      <c r="N63">
        <v>2.5312064254366931</v>
      </c>
      <c r="O63">
        <v>2.8109030803214683</v>
      </c>
      <c r="P63">
        <v>3.6347554688759289E-3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</v>
      </c>
      <c r="AG63">
        <v>1.1810307600000001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1.0066683E-2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82.010950999999991</v>
      </c>
      <c r="BA63">
        <v>3.6314484900617154</v>
      </c>
      <c r="BB63">
        <f t="shared" si="0"/>
        <v>87.556207377897394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3.6347554688759289E-3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</v>
      </c>
      <c r="AG64">
        <v>1.1810307600000001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1.0066683E-2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82.010950999999991</v>
      </c>
      <c r="BA64">
        <v>3.6314451717590215</v>
      </c>
      <c r="BB64">
        <f t="shared" si="0"/>
        <v>87.556125611515625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3.6347554688759289E-3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</v>
      </c>
      <c r="AG65">
        <v>1.1810307600000001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</v>
      </c>
      <c r="AN65">
        <v>1.0066683E-2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82.010950999999991</v>
      </c>
      <c r="BA65">
        <v>3.6314451717590215</v>
      </c>
      <c r="BB65">
        <f t="shared" si="0"/>
        <v>87.556125611515625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1.196547619047619</v>
      </c>
      <c r="N66">
        <v>2.5312064254366931</v>
      </c>
      <c r="O66">
        <v>2.8109030803214683</v>
      </c>
      <c r="P66">
        <v>3.6347554688759289E-3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</v>
      </c>
      <c r="AG66">
        <v>1.1810307600000001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0.24460611999999998</v>
      </c>
      <c r="AN66">
        <v>1.0066683E-2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82.010950999999991</v>
      </c>
      <c r="BA66">
        <v>3.6409848013590214</v>
      </c>
      <c r="BB66">
        <f t="shared" si="0"/>
        <v>87.791192101915627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2.1061394380913622E-3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0.35923679999999991</v>
      </c>
      <c r="AF67">
        <v>0.18941669999999999</v>
      </c>
      <c r="AG67">
        <v>1.1810307600000001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0.24460611999999998</v>
      </c>
      <c r="AN67">
        <v>1.0066683E-2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82.010950999999991</v>
      </c>
      <c r="BA67">
        <v>3.662322671828226</v>
      </c>
      <c r="BB67">
        <f t="shared" si="0"/>
        <v>88.316979115415634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2.1061394380913622E-3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0.71847359999999982</v>
      </c>
      <c r="AF68">
        <v>0.18941669999999999</v>
      </c>
      <c r="AG68">
        <v>1.1810307600000001</v>
      </c>
      <c r="AH68">
        <v>0</v>
      </c>
      <c r="AI68">
        <v>0</v>
      </c>
      <c r="AJ68">
        <v>0</v>
      </c>
      <c r="AK68">
        <v>1.2362842799999998</v>
      </c>
      <c r="AL68">
        <v>0</v>
      </c>
      <c r="AM68">
        <v>0.24460611999999998</v>
      </c>
      <c r="AN68">
        <v>1.0066683E-2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82.010950999999991</v>
      </c>
      <c r="BA68">
        <v>3.6929635210282261</v>
      </c>
      <c r="BB68">
        <f t="shared" ref="BB68:BB99" si="1">SUM(B68:AZ68)-BA68</f>
        <v>89.072001066215634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2.1061394380913622E-3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0.71847359999999982</v>
      </c>
      <c r="AF69">
        <v>0.18941669999999999</v>
      </c>
      <c r="AG69">
        <v>1.1810307600000001</v>
      </c>
      <c r="AH69">
        <v>0.44437517999999993</v>
      </c>
      <c r="AI69">
        <v>0</v>
      </c>
      <c r="AJ69">
        <v>0</v>
      </c>
      <c r="AK69">
        <v>1.2362842799999998</v>
      </c>
      <c r="AL69">
        <v>0</v>
      </c>
      <c r="AM69">
        <v>0.24460611999999998</v>
      </c>
      <c r="AN69">
        <v>1.0066683E-2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82.126850999999988</v>
      </c>
      <c r="BA69">
        <v>3.7255397121282252</v>
      </c>
      <c r="BB69">
        <f t="shared" si="1"/>
        <v>89.874714235115633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2.1061394380913622E-3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0.71847359999999982</v>
      </c>
      <c r="AF70">
        <v>0.18941669999999999</v>
      </c>
      <c r="AG70">
        <v>1.1810307600000001</v>
      </c>
      <c r="AH70">
        <v>0.49441742999999999</v>
      </c>
      <c r="AI70">
        <v>0</v>
      </c>
      <c r="AJ70">
        <v>0</v>
      </c>
      <c r="AK70">
        <v>1.2362842799999998</v>
      </c>
      <c r="AL70">
        <v>0</v>
      </c>
      <c r="AM70">
        <v>0.36560874240000002</v>
      </c>
      <c r="AN70">
        <v>1.0066683E-2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82.417350999999982</v>
      </c>
      <c r="BA70">
        <v>3.7628257185282119</v>
      </c>
      <c r="BB70">
        <f t="shared" si="1"/>
        <v>90.793467101115652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5.0114464100098552E-3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0.41389236000000001</v>
      </c>
      <c r="AE71">
        <v>0.71847359999999982</v>
      </c>
      <c r="AF71">
        <v>0.18941669999999999</v>
      </c>
      <c r="AG71">
        <v>1.1810307600000001</v>
      </c>
      <c r="AH71">
        <v>0.49441742999999999</v>
      </c>
      <c r="AI71">
        <v>5.9938000000000012E-2</v>
      </c>
      <c r="AJ71">
        <v>0</v>
      </c>
      <c r="AK71">
        <v>1.2362842799999998</v>
      </c>
      <c r="AL71">
        <v>0</v>
      </c>
      <c r="AM71">
        <v>0.36560874240000002</v>
      </c>
      <c r="AN71">
        <v>1.0066683E-2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82.427351000000002</v>
      </c>
      <c r="BA71">
        <v>3.7652766075001312</v>
      </c>
      <c r="BB71">
        <f t="shared" si="1"/>
        <v>90.863859519115664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5.0114464100098552E-3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0.41389236000000001</v>
      </c>
      <c r="AE72">
        <v>0.71847359999999982</v>
      </c>
      <c r="AF72">
        <v>0.18941669999999999</v>
      </c>
      <c r="AG72">
        <v>1.1810307600000001</v>
      </c>
      <c r="AH72">
        <v>0.98883485999999998</v>
      </c>
      <c r="AI72">
        <v>0.11987600000000002</v>
      </c>
      <c r="AJ72">
        <v>0</v>
      </c>
      <c r="AK72">
        <v>1.2362842799999998</v>
      </c>
      <c r="AL72">
        <v>0</v>
      </c>
      <c r="AM72">
        <v>0.36560874240000002</v>
      </c>
      <c r="AN72">
        <v>1.0066683E-2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82.833751000000007</v>
      </c>
      <c r="BA72">
        <v>3.8027464672001456</v>
      </c>
      <c r="BB72">
        <f t="shared" si="1"/>
        <v>91.787145089415645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1.196547619047619</v>
      </c>
      <c r="N73">
        <v>2.5312064254366931</v>
      </c>
      <c r="O73">
        <v>2.8109030803214683</v>
      </c>
      <c r="P73">
        <v>5.0114464100098552E-3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0.41389236000000001</v>
      </c>
      <c r="AE73">
        <v>0.71847359999999982</v>
      </c>
      <c r="AF73">
        <v>0.18941669999999999</v>
      </c>
      <c r="AG73">
        <v>1.1810307600000001</v>
      </c>
      <c r="AH73">
        <v>1.4832522900000003</v>
      </c>
      <c r="AI73">
        <v>0.77919400000000005</v>
      </c>
      <c r="AJ73">
        <v>0</v>
      </c>
      <c r="AK73">
        <v>1.2362842799999998</v>
      </c>
      <c r="AL73">
        <v>0</v>
      </c>
      <c r="AM73">
        <v>0.36560874240000002</v>
      </c>
      <c r="AN73">
        <v>1.0066683E-2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82.920151000000018</v>
      </c>
      <c r="BA73">
        <v>3.8792819569001669</v>
      </c>
      <c r="BB73">
        <f t="shared" si="1"/>
        <v>93.673073349715636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1.196547619047619</v>
      </c>
      <c r="N74">
        <v>2.5312064254366931</v>
      </c>
      <c r="O74">
        <v>2.8109030803214683</v>
      </c>
      <c r="P74">
        <v>5.0114464100098552E-3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0.45566864000000001</v>
      </c>
      <c r="AD74">
        <v>0.41389236000000001</v>
      </c>
      <c r="AE74">
        <v>0.71847359999999982</v>
      </c>
      <c r="AF74">
        <v>0.18941669999999999</v>
      </c>
      <c r="AG74">
        <v>1.1810307600000001</v>
      </c>
      <c r="AH74">
        <v>1.97766972</v>
      </c>
      <c r="AI74">
        <v>0.77919400000000005</v>
      </c>
      <c r="AJ74">
        <v>0</v>
      </c>
      <c r="AK74">
        <v>1.2362842799999998</v>
      </c>
      <c r="AL74">
        <v>0</v>
      </c>
      <c r="AM74">
        <v>0.36560874240000002</v>
      </c>
      <c r="AN74">
        <v>1.0066683E-2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83.049351000000016</v>
      </c>
      <c r="BA74">
        <v>3.9266263566001629</v>
      </c>
      <c r="BB74">
        <f t="shared" si="1"/>
        <v>94.839682700015643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5.0114464100098552E-3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0.68350295999999999</v>
      </c>
      <c r="AD75">
        <v>0.41389236000000001</v>
      </c>
      <c r="AE75">
        <v>0.71847359999999982</v>
      </c>
      <c r="AF75">
        <v>0.18941669999999999</v>
      </c>
      <c r="AG75">
        <v>1.1810307600000001</v>
      </c>
      <c r="AH75">
        <v>2.4720871499999997</v>
      </c>
      <c r="AI75">
        <v>0.77919400000000005</v>
      </c>
      <c r="AJ75">
        <v>0</v>
      </c>
      <c r="AK75">
        <v>1.2362842799999998</v>
      </c>
      <c r="AL75">
        <v>0</v>
      </c>
      <c r="AM75">
        <v>0.36560874240000002</v>
      </c>
      <c r="AN75">
        <v>1.0066683E-2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83.781790000000015</v>
      </c>
      <c r="BA75">
        <v>4.0169262810001634</v>
      </c>
      <c r="BB75">
        <f t="shared" si="1"/>
        <v>97.064768525615634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5.0114464100098552E-3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1.1810307600000001</v>
      </c>
      <c r="AH76">
        <v>2.9665045800000001</v>
      </c>
      <c r="AI76">
        <v>0.77919400000000005</v>
      </c>
      <c r="AJ76">
        <v>0</v>
      </c>
      <c r="AK76">
        <v>1.2362842799999998</v>
      </c>
      <c r="AL76">
        <v>0</v>
      </c>
      <c r="AM76">
        <v>0.36560874240000002</v>
      </c>
      <c r="AN76">
        <v>1.0066683E-2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84.840270000000018</v>
      </c>
      <c r="BA76">
        <v>4.1178243514001611</v>
      </c>
      <c r="BB76">
        <f t="shared" si="1"/>
        <v>99.550993550015647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1.1810307600000001</v>
      </c>
      <c r="AH77">
        <v>2.9665045800000001</v>
      </c>
      <c r="AI77">
        <v>0.77919400000000005</v>
      </c>
      <c r="AJ77">
        <v>0</v>
      </c>
      <c r="AK77">
        <v>1.2362842799999998</v>
      </c>
      <c r="AL77">
        <v>0</v>
      </c>
      <c r="AM77">
        <v>0.36560874240000002</v>
      </c>
      <c r="AN77">
        <v>1.0066683E-2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84.840270000000018</v>
      </c>
      <c r="BA77">
        <v>4.1176289049901706</v>
      </c>
      <c r="BB77">
        <f t="shared" si="1"/>
        <v>99.546177550015628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1.1810307600000001</v>
      </c>
      <c r="AH78">
        <v>2.9665045800000001</v>
      </c>
      <c r="AI78">
        <v>0.77919400000000005</v>
      </c>
      <c r="AJ78">
        <v>0</v>
      </c>
      <c r="AK78">
        <v>1.2362842799999998</v>
      </c>
      <c r="AL78">
        <v>0</v>
      </c>
      <c r="AM78">
        <v>0.36560874240000002</v>
      </c>
      <c r="AN78">
        <v>1.0066683E-2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84.840270000000018</v>
      </c>
      <c r="BA78">
        <v>4.1176289049901706</v>
      </c>
      <c r="BB78">
        <f t="shared" si="1"/>
        <v>99.546177550015628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1.1810307600000001</v>
      </c>
      <c r="AH79">
        <v>2.9665045800000001</v>
      </c>
      <c r="AI79">
        <v>7.4922500000000003E-2</v>
      </c>
      <c r="AJ79">
        <v>0</v>
      </c>
      <c r="AK79">
        <v>1.2362842799999998</v>
      </c>
      <c r="AL79">
        <v>0</v>
      </c>
      <c r="AM79">
        <v>0.36560874240000002</v>
      </c>
      <c r="AN79">
        <v>1.0066683E-2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84.840270000000018</v>
      </c>
      <c r="BA79">
        <v>4.0901623049901712</v>
      </c>
      <c r="BB79">
        <f t="shared" si="1"/>
        <v>98.86937265001562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1.1810307600000001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0.36560874240000002</v>
      </c>
      <c r="AN80">
        <v>1.0066683E-2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84.840270000000018</v>
      </c>
      <c r="BA80">
        <v>4.0872403389901706</v>
      </c>
      <c r="BB80">
        <f t="shared" si="1"/>
        <v>98.797372116015623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1.5417273673271515E-2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1.1810307600000001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0.36560874240000002</v>
      </c>
      <c r="AN81">
        <v>1.0066683E-2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84.851669999999999</v>
      </c>
      <c r="BA81">
        <v>4.0886756126634118</v>
      </c>
      <c r="BB81">
        <f t="shared" si="1"/>
        <v>98.822754116015645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1.5417273673271515E-2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0.7287030000000001</v>
      </c>
      <c r="AC82">
        <v>0.68350295999999999</v>
      </c>
      <c r="AD82">
        <v>0.41389236000000001</v>
      </c>
      <c r="AE82">
        <v>1.1535093647999999</v>
      </c>
      <c r="AF82">
        <v>0.18941669999999999</v>
      </c>
      <c r="AG82">
        <v>1.1810307600000001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0.36560874240000002</v>
      </c>
      <c r="AN82">
        <v>1.0066683E-2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83.793189999999996</v>
      </c>
      <c r="BA82">
        <v>3.9853805902634143</v>
      </c>
      <c r="BB82">
        <f t="shared" si="1"/>
        <v>96.277465808415627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1.196547619047619</v>
      </c>
      <c r="N83">
        <v>2.5312064254366931</v>
      </c>
      <c r="O83">
        <v>2.8109030803214683</v>
      </c>
      <c r="P83">
        <v>1.5417273673271515E-2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0.36250200000000005</v>
      </c>
      <c r="AC83">
        <v>0.45566864000000001</v>
      </c>
      <c r="AD83">
        <v>0.41389236000000001</v>
      </c>
      <c r="AE83">
        <v>0.71847359999999982</v>
      </c>
      <c r="AF83">
        <v>0.13680094999999998</v>
      </c>
      <c r="AG83">
        <v>1.1810307600000001</v>
      </c>
      <c r="AH83">
        <v>1.97766972</v>
      </c>
      <c r="AI83">
        <v>0</v>
      </c>
      <c r="AJ83">
        <v>0</v>
      </c>
      <c r="AK83">
        <v>1.2362842799999998</v>
      </c>
      <c r="AL83">
        <v>0</v>
      </c>
      <c r="AM83">
        <v>0.36560874240000002</v>
      </c>
      <c r="AN83">
        <v>1.0066683E-2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83.060749999999999</v>
      </c>
      <c r="BA83">
        <v>3.8750472351634135</v>
      </c>
      <c r="BB83">
        <f t="shared" si="1"/>
        <v>93.558734898715642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1.196547619047619</v>
      </c>
      <c r="N84">
        <v>2.5312064254366931</v>
      </c>
      <c r="O84">
        <v>2.8109030803214683</v>
      </c>
      <c r="P84">
        <v>1.5417273673271515E-2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0.36250200000000005</v>
      </c>
      <c r="AC84">
        <v>0.22783432000000001</v>
      </c>
      <c r="AD84">
        <v>0.41389236000000001</v>
      </c>
      <c r="AE84">
        <v>0.71847359999999982</v>
      </c>
      <c r="AF84">
        <v>0.13680094999999998</v>
      </c>
      <c r="AG84">
        <v>1.1810307600000001</v>
      </c>
      <c r="AH84">
        <v>1.97766972</v>
      </c>
      <c r="AI84">
        <v>0</v>
      </c>
      <c r="AJ84">
        <v>0</v>
      </c>
      <c r="AK84">
        <v>1.2362842799999998</v>
      </c>
      <c r="AL84">
        <v>0</v>
      </c>
      <c r="AM84">
        <v>0.36560874240000002</v>
      </c>
      <c r="AN84">
        <v>1.0066683E-2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82.783549999999991</v>
      </c>
      <c r="BA84">
        <v>3.8366119711633955</v>
      </c>
      <c r="BB84">
        <f t="shared" si="1"/>
        <v>92.611655842715649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1.196547619047619</v>
      </c>
      <c r="N85">
        <v>2.5312064254366931</v>
      </c>
      <c r="O85">
        <v>2.8109030803214683</v>
      </c>
      <c r="P85">
        <v>1.5417273673271515E-2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0.22783432000000001</v>
      </c>
      <c r="AD85">
        <v>0.20694618000000001</v>
      </c>
      <c r="AE85">
        <v>0.71847359999999982</v>
      </c>
      <c r="AF85">
        <v>0.13680094999999998</v>
      </c>
      <c r="AG85">
        <v>1.1810307600000001</v>
      </c>
      <c r="AH85">
        <v>1.4832522900000003</v>
      </c>
      <c r="AI85">
        <v>0</v>
      </c>
      <c r="AJ85">
        <v>0</v>
      </c>
      <c r="AK85">
        <v>1.2362842799999998</v>
      </c>
      <c r="AL85">
        <v>0</v>
      </c>
      <c r="AM85">
        <v>0.36560874240000002</v>
      </c>
      <c r="AN85">
        <v>1.0066683E-2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82.704350000000005</v>
      </c>
      <c r="BA85">
        <v>3.8000822166634043</v>
      </c>
      <c r="BB85">
        <f t="shared" si="1"/>
        <v>91.505119987215664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1.196547619047619</v>
      </c>
      <c r="N86">
        <v>2.5312064254366931</v>
      </c>
      <c r="O86">
        <v>2.8109030803214683</v>
      </c>
      <c r="P86">
        <v>1.5417273673271515E-2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0.20694618000000001</v>
      </c>
      <c r="AE86">
        <v>0.71847359999999982</v>
      </c>
      <c r="AF86">
        <v>0.13680094999999998</v>
      </c>
      <c r="AG86">
        <v>1.1810307600000001</v>
      </c>
      <c r="AH86">
        <v>1.4832522900000003</v>
      </c>
      <c r="AI86">
        <v>0</v>
      </c>
      <c r="AJ86">
        <v>0</v>
      </c>
      <c r="AK86">
        <v>1.2362842799999998</v>
      </c>
      <c r="AL86">
        <v>0</v>
      </c>
      <c r="AM86">
        <v>0.36560874240000002</v>
      </c>
      <c r="AN86">
        <v>1.0066683E-2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82.427150000000012</v>
      </c>
      <c r="BA86">
        <v>3.7616469526634146</v>
      </c>
      <c r="BB86">
        <f t="shared" si="1"/>
        <v>90.558040931215658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1.196547619047619</v>
      </c>
      <c r="N87">
        <v>2.5312064254366931</v>
      </c>
      <c r="O87">
        <v>2.8109030803214683</v>
      </c>
      <c r="P87">
        <v>1.5417273673271515E-2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0.20694618000000001</v>
      </c>
      <c r="AE87">
        <v>0.71847359999999982</v>
      </c>
      <c r="AF87">
        <v>0.13680094999999998</v>
      </c>
      <c r="AG87">
        <v>1.1810307600000001</v>
      </c>
      <c r="AH87">
        <v>0.98883485999999998</v>
      </c>
      <c r="AI87">
        <v>0</v>
      </c>
      <c r="AJ87">
        <v>0</v>
      </c>
      <c r="AK87">
        <v>1.2362842799999998</v>
      </c>
      <c r="AL87">
        <v>0</v>
      </c>
      <c r="AM87">
        <v>0.24150984000000006</v>
      </c>
      <c r="AN87">
        <v>1.0066683E-2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82.329349999999991</v>
      </c>
      <c r="BA87">
        <v>3.7333218306633964</v>
      </c>
      <c r="BB87">
        <f t="shared" si="1"/>
        <v>89.870049720815643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1.196547619047619</v>
      </c>
      <c r="N88">
        <v>2.5312064254366931</v>
      </c>
      <c r="O88">
        <v>2.8109030803214683</v>
      </c>
      <c r="P88">
        <v>1.5417273673271515E-2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0.20694618000000001</v>
      </c>
      <c r="AE88">
        <v>0.71847359999999982</v>
      </c>
      <c r="AF88">
        <v>0.13680094999999998</v>
      </c>
      <c r="AG88">
        <v>1.1810307600000001</v>
      </c>
      <c r="AH88">
        <v>0.49441742999999999</v>
      </c>
      <c r="AI88">
        <v>0</v>
      </c>
      <c r="AJ88">
        <v>0</v>
      </c>
      <c r="AK88">
        <v>1.2362842799999998</v>
      </c>
      <c r="AL88">
        <v>0</v>
      </c>
      <c r="AM88">
        <v>0.24150984000000006</v>
      </c>
      <c r="AN88">
        <v>1.0066683E-2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82.200149999999994</v>
      </c>
      <c r="BA88">
        <v>3.7090005529633996</v>
      </c>
      <c r="BB88">
        <f t="shared" si="1"/>
        <v>89.270753568515644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1.196547619047619</v>
      </c>
      <c r="N89">
        <v>2.5312064254366931</v>
      </c>
      <c r="O89">
        <v>2.8109030803214683</v>
      </c>
      <c r="P89">
        <v>1.5417273673271515E-2</v>
      </c>
      <c r="Q89">
        <v>0</v>
      </c>
      <c r="R89">
        <v>2.6251704603047891E-3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0.20694618000000001</v>
      </c>
      <c r="AE89">
        <v>0.71847359999999982</v>
      </c>
      <c r="AF89">
        <v>0.13680094999999998</v>
      </c>
      <c r="AG89">
        <v>1.1810307600000001</v>
      </c>
      <c r="AH89">
        <v>0.46839545999999993</v>
      </c>
      <c r="AI89">
        <v>0</v>
      </c>
      <c r="AJ89">
        <v>0</v>
      </c>
      <c r="AK89">
        <v>1.2362842799999998</v>
      </c>
      <c r="AL89">
        <v>0</v>
      </c>
      <c r="AM89">
        <v>0.24150984000000006</v>
      </c>
      <c r="AN89">
        <v>1.0066683E-2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82.192549999999997</v>
      </c>
      <c r="BA89">
        <v>3.7077910756689727</v>
      </c>
      <c r="BB89">
        <f t="shared" si="1"/>
        <v>89.240966246270375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1.196547619047619</v>
      </c>
      <c r="N90">
        <v>2.5312064254366931</v>
      </c>
      <c r="O90">
        <v>2.8109030803214683</v>
      </c>
      <c r="P90">
        <v>1.5417273673271515E-2</v>
      </c>
      <c r="Q90">
        <v>0</v>
      </c>
      <c r="R90">
        <v>2.6251704603047891E-3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0.20694618000000001</v>
      </c>
      <c r="AE90">
        <v>0.71847359999999982</v>
      </c>
      <c r="AF90">
        <v>0.13680094999999998</v>
      </c>
      <c r="AG90">
        <v>1.1810307600000001</v>
      </c>
      <c r="AH90">
        <v>0.40033800000000003</v>
      </c>
      <c r="AI90">
        <v>0</v>
      </c>
      <c r="AJ90">
        <v>0</v>
      </c>
      <c r="AK90">
        <v>1.2362842799999998</v>
      </c>
      <c r="AL90">
        <v>0</v>
      </c>
      <c r="AM90">
        <v>0</v>
      </c>
      <c r="AN90">
        <v>1.0066683E-2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82.175449999999998</v>
      </c>
      <c r="BA90">
        <v>3.695051950568963</v>
      </c>
      <c r="BB90">
        <f t="shared" si="1"/>
        <v>88.92703807137039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1.196547619047619</v>
      </c>
      <c r="N91">
        <v>2.5312064254366931</v>
      </c>
      <c r="O91">
        <v>2.8109030803214683</v>
      </c>
      <c r="P91">
        <v>4.602497386920929E-3</v>
      </c>
      <c r="Q91">
        <v>0</v>
      </c>
      <c r="R91">
        <v>2.6251704603047891E-3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0.71847359999999982</v>
      </c>
      <c r="AF91">
        <v>0.13680094999999998</v>
      </c>
      <c r="AG91">
        <v>1.1810307600000001</v>
      </c>
      <c r="AH91">
        <v>0.40033800000000003</v>
      </c>
      <c r="AI91">
        <v>0</v>
      </c>
      <c r="AJ91">
        <v>0</v>
      </c>
      <c r="AK91">
        <v>1.2362842799999998</v>
      </c>
      <c r="AL91">
        <v>0</v>
      </c>
      <c r="AM91">
        <v>0</v>
      </c>
      <c r="AN91">
        <v>1.0066683E-2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82.225451000000007</v>
      </c>
      <c r="BA91">
        <v>3.6946301742826519</v>
      </c>
      <c r="BB91">
        <f t="shared" si="1"/>
        <v>88.966646071370363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1.196547619047619</v>
      </c>
      <c r="N92">
        <v>2.5312064254366931</v>
      </c>
      <c r="O92">
        <v>2.8109030803214683</v>
      </c>
      <c r="P92">
        <v>4.602497386920929E-3</v>
      </c>
      <c r="Q92">
        <v>0</v>
      </c>
      <c r="R92">
        <v>2.6251704603047891E-3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0.71847359999999982</v>
      </c>
      <c r="AF92">
        <v>0.13680094999999998</v>
      </c>
      <c r="AG92">
        <v>1.1810307600000001</v>
      </c>
      <c r="AH92">
        <v>0.40033800000000003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82.225451000000007</v>
      </c>
      <c r="BA92">
        <v>3.6946301742826519</v>
      </c>
      <c r="BB92">
        <f t="shared" si="1"/>
        <v>88.966646071370363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1.196547619047619</v>
      </c>
      <c r="N93">
        <v>2.5312064254366931</v>
      </c>
      <c r="O93">
        <v>2.8109030803214683</v>
      </c>
      <c r="P93">
        <v>4.602497386920929E-3</v>
      </c>
      <c r="Q93">
        <v>0</v>
      </c>
      <c r="R93">
        <v>2.6251704603047891E-3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0.20694618000000001</v>
      </c>
      <c r="AE93">
        <v>0.71847359999999982</v>
      </c>
      <c r="AF93">
        <v>0.13680094999999998</v>
      </c>
      <c r="AG93">
        <v>1.1810307600000001</v>
      </c>
      <c r="AH93">
        <v>0.40033800000000003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82.225451000000007</v>
      </c>
      <c r="BA93">
        <v>3.6946301742826519</v>
      </c>
      <c r="BB93">
        <f t="shared" si="1"/>
        <v>88.966646071370363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1.196547619047619</v>
      </c>
      <c r="N94">
        <v>2.5312064254366931</v>
      </c>
      <c r="O94">
        <v>2.8109030803214683</v>
      </c>
      <c r="P94">
        <v>4.602497386920929E-3</v>
      </c>
      <c r="Q94">
        <v>0</v>
      </c>
      <c r="R94">
        <v>2.6251704603047891E-3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0.20694618000000001</v>
      </c>
      <c r="AE94">
        <v>0.71847359999999982</v>
      </c>
      <c r="AF94">
        <v>0.13680094999999998</v>
      </c>
      <c r="AG94">
        <v>1.1810307600000001</v>
      </c>
      <c r="AH94">
        <v>0.40033800000000003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82.185451000000015</v>
      </c>
      <c r="BA94">
        <v>3.6946301742826519</v>
      </c>
      <c r="BB94">
        <f t="shared" si="1"/>
        <v>88.926646071370371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1.196547619047619</v>
      </c>
      <c r="N95">
        <v>2.5312064254366931</v>
      </c>
      <c r="O95">
        <v>2.8109030803214683</v>
      </c>
      <c r="P95">
        <v>4.602497386920929E-3</v>
      </c>
      <c r="Q95">
        <v>0</v>
      </c>
      <c r="R95">
        <v>2.6251704603047891E-3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0.20694618000000001</v>
      </c>
      <c r="AE95">
        <v>0.71847359999999982</v>
      </c>
      <c r="AF95">
        <v>0.13680094999999998</v>
      </c>
      <c r="AG95">
        <v>1.1810307600000001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82.102351000000013</v>
      </c>
      <c r="BA95">
        <v>3.6757749922826517</v>
      </c>
      <c r="BB95">
        <f t="shared" si="1"/>
        <v>88.46206325337036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1.196547619047619</v>
      </c>
      <c r="N96">
        <v>2.5312064254366931</v>
      </c>
      <c r="O96">
        <v>2.8109030803214683</v>
      </c>
      <c r="P96">
        <v>4.602497386920929E-3</v>
      </c>
      <c r="Q96">
        <v>0</v>
      </c>
      <c r="R96">
        <v>2.6251704603047891E-3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0.20694618000000001</v>
      </c>
      <c r="AE96">
        <v>0.71847359999999982</v>
      </c>
      <c r="AF96">
        <v>0.13680094999999998</v>
      </c>
      <c r="AG96">
        <v>1.1810307600000001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82.102351000000013</v>
      </c>
      <c r="BA96">
        <v>3.6757749922826517</v>
      </c>
      <c r="BB96">
        <f t="shared" si="1"/>
        <v>88.46206325337036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1.196547619047619</v>
      </c>
      <c r="N97">
        <v>2.5312064254366931</v>
      </c>
      <c r="O97">
        <v>2.8109030803214683</v>
      </c>
      <c r="P97">
        <v>4.602497386920929E-3</v>
      </c>
      <c r="Q97">
        <v>0</v>
      </c>
      <c r="R97">
        <v>2.6251704603047891E-3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0.20694618000000001</v>
      </c>
      <c r="AE97">
        <v>0</v>
      </c>
      <c r="AF97">
        <v>0.13680094999999998</v>
      </c>
      <c r="AG97">
        <v>1.1810307600000001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82.102351000000013</v>
      </c>
      <c r="BA97">
        <v>3.6477545218826517</v>
      </c>
      <c r="BB97">
        <f t="shared" si="1"/>
        <v>87.771610123770373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1.196547619047619</v>
      </c>
      <c r="N98">
        <v>2.5312064254366931</v>
      </c>
      <c r="O98">
        <v>2.8109030803214683</v>
      </c>
      <c r="P98">
        <v>4.602497386920929E-3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0.20694618000000001</v>
      </c>
      <c r="AE98">
        <v>0</v>
      </c>
      <c r="AF98">
        <v>0.13680094999999998</v>
      </c>
      <c r="AG98">
        <v>1.1810307600000001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82.102351000000013</v>
      </c>
      <c r="BA98">
        <v>3.6476521402770898</v>
      </c>
      <c r="BB98">
        <f t="shared" si="1"/>
        <v>87.769087334915625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2.127117111508373E-8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3.5702675421438922E-7</v>
      </c>
      <c r="L99">
        <f t="shared" si="2"/>
        <v>0</v>
      </c>
      <c r="M99">
        <f t="shared" si="2"/>
        <v>2.8717142857142886E-2</v>
      </c>
      <c r="N99">
        <f t="shared" si="2"/>
        <v>6.0748954210480634E-2</v>
      </c>
      <c r="O99">
        <f t="shared" si="2"/>
        <v>6.7461673927715349E-2</v>
      </c>
      <c r="P99">
        <f t="shared" si="2"/>
        <v>9.1901664964448102E-5</v>
      </c>
      <c r="Q99">
        <f t="shared" si="2"/>
        <v>0</v>
      </c>
      <c r="R99">
        <f t="shared" si="2"/>
        <v>5.94677859002918E-4</v>
      </c>
      <c r="S99">
        <f t="shared" si="2"/>
        <v>6.1783954880910799E-4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5.2903097999999977E-3</v>
      </c>
      <c r="AC99">
        <f t="shared" si="2"/>
        <v>3.4758524140000003E-3</v>
      </c>
      <c r="AD99">
        <f t="shared" si="2"/>
        <v>5.9384555999999885E-3</v>
      </c>
      <c r="AE99">
        <f t="shared" si="2"/>
        <v>9.8402742984000074E-3</v>
      </c>
      <c r="AF99">
        <f t="shared" si="2"/>
        <v>3.7041487999999981E-3</v>
      </c>
      <c r="AG99">
        <f t="shared" si="2"/>
        <v>2.8344738239999976E-2</v>
      </c>
      <c r="AH99">
        <f t="shared" si="2"/>
        <v>1.9516477499999994E-2</v>
      </c>
      <c r="AI99">
        <f t="shared" si="2"/>
        <v>1.8805547500000005E-3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2.7743907311999993E-3</v>
      </c>
      <c r="AN99">
        <f t="shared" si="2"/>
        <v>2.4465090200000031E-4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1.9774677500000002</v>
      </c>
      <c r="BA99">
        <f t="shared" si="2"/>
        <v>8.9922435509997817E-2</v>
      </c>
      <c r="BB99">
        <f t="shared" si="1"/>
        <v>2.1676697586116429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9.5584000000000007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0.37277800000000028</v>
      </c>
      <c r="BB3">
        <f>SUM(B3:AZ3)-BA3</f>
        <v>9.1856220000000004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9.5584000000000007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0.37277800000000028</v>
      </c>
      <c r="BB4">
        <f t="shared" ref="BB4:BB67" si="0">SUM(B4:AZ4)-BA4</f>
        <v>9.1856220000000004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9.5584000000000007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0.37277800000000028</v>
      </c>
      <c r="BB5">
        <f t="shared" si="0"/>
        <v>9.1856220000000004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9.5584000000000007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0.37277800000000028</v>
      </c>
      <c r="BB6">
        <f t="shared" si="0"/>
        <v>9.1856220000000004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9.5584000000000007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0.37277800000000028</v>
      </c>
      <c r="BB7">
        <f t="shared" si="0"/>
        <v>9.1856220000000004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9.5584000000000007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0.37277800000000028</v>
      </c>
      <c r="BB8">
        <f t="shared" si="0"/>
        <v>9.1856220000000004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7.0682919999999996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0.27566299999999977</v>
      </c>
      <c r="BB9">
        <f t="shared" si="0"/>
        <v>6.7926289999999998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9.5584000000000007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0.37277800000000028</v>
      </c>
      <c r="BB10">
        <f t="shared" si="0"/>
        <v>9.1856220000000004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9.5584000000000007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0.37277800000000028</v>
      </c>
      <c r="BB11">
        <f t="shared" si="0"/>
        <v>9.1856220000000004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9.5584000000000007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0.37277800000000028</v>
      </c>
      <c r="BB12">
        <f t="shared" si="0"/>
        <v>9.1856220000000004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9.5584000000000007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0.37277800000000028</v>
      </c>
      <c r="BB13">
        <f t="shared" si="0"/>
        <v>9.1856220000000004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9.5584000000000007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0.37277800000000028</v>
      </c>
      <c r="BB14">
        <f t="shared" si="0"/>
        <v>9.1856220000000004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9.5584000000000007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0.37277800000000028</v>
      </c>
      <c r="BB15">
        <f t="shared" si="0"/>
        <v>9.1856220000000004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9.5584000000000007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0.37277800000000028</v>
      </c>
      <c r="BB16">
        <f t="shared" si="0"/>
        <v>9.1856220000000004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9.5584000000000007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0.37277800000000028</v>
      </c>
      <c r="BB17">
        <f t="shared" si="0"/>
        <v>9.1856220000000004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9.5584000000000007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0.37277800000000028</v>
      </c>
      <c r="BB18">
        <f t="shared" si="0"/>
        <v>9.1856220000000004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9.5584000000000007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0.37277800000000028</v>
      </c>
      <c r="BB19">
        <f t="shared" si="0"/>
        <v>9.1856220000000004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9.5584000000000007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0.37277800000000028</v>
      </c>
      <c r="BB20">
        <f t="shared" si="0"/>
        <v>9.1856220000000004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9.5584000000000007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0.37277800000000028</v>
      </c>
      <c r="BB21">
        <f t="shared" si="0"/>
        <v>9.1856220000000004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9.5584000000000007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0.37277800000000028</v>
      </c>
      <c r="BB22">
        <f t="shared" si="0"/>
        <v>9.1856220000000004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9.5584000000000007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0.37277800000000028</v>
      </c>
      <c r="BB23">
        <f t="shared" si="0"/>
        <v>9.1856220000000004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9.5584000000000007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0.37277800000000028</v>
      </c>
      <c r="BB24">
        <f t="shared" si="0"/>
        <v>9.1856220000000004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9.5584000000000007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0.37277800000000028</v>
      </c>
      <c r="BB25">
        <f t="shared" si="0"/>
        <v>9.1856220000000004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9.5584000000000007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0.37277800000000028</v>
      </c>
      <c r="BB26">
        <f t="shared" si="0"/>
        <v>9.1856220000000004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9.5584000000000007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0.37277800000000028</v>
      </c>
      <c r="BB27">
        <f t="shared" si="0"/>
        <v>9.1856220000000004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9.5584000000000007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0.37277800000000028</v>
      </c>
      <c r="BB28">
        <f t="shared" si="0"/>
        <v>9.1856220000000004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9.5584000000000007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0.37277800000000028</v>
      </c>
      <c r="BB29">
        <f t="shared" si="0"/>
        <v>9.1856220000000004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9.5584000000000007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0.37277800000000028</v>
      </c>
      <c r="BB30">
        <f t="shared" si="0"/>
        <v>9.1856220000000004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9.5584000000000007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0.37277800000000028</v>
      </c>
      <c r="BB31">
        <f t="shared" si="0"/>
        <v>9.1856220000000004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9.5584000000000007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0.37277800000000028</v>
      </c>
      <c r="BB32">
        <f t="shared" si="0"/>
        <v>9.1856220000000004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9.5584000000000007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0.37277800000000028</v>
      </c>
      <c r="BB33">
        <f t="shared" si="0"/>
        <v>9.1856220000000004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9.5584000000000007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0.37277800000000028</v>
      </c>
      <c r="BB34">
        <f t="shared" si="0"/>
        <v>9.1856220000000004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9.5584000000000007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0.37277800000000028</v>
      </c>
      <c r="BB35">
        <f t="shared" si="0"/>
        <v>9.1856220000000004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9.5584000000000007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0.37277800000000028</v>
      </c>
      <c r="BB36">
        <f t="shared" si="0"/>
        <v>9.1856220000000004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9.5584000000000007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0.37277800000000028</v>
      </c>
      <c r="BB37">
        <f t="shared" si="0"/>
        <v>9.1856220000000004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9.5584000000000007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0.37277800000000028</v>
      </c>
      <c r="BB38">
        <f t="shared" si="0"/>
        <v>9.1856220000000004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9.5584000000000007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0.37277800000000028</v>
      </c>
      <c r="BB39">
        <f t="shared" si="0"/>
        <v>9.1856220000000004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9.5584000000000007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0.37277800000000028</v>
      </c>
      <c r="BB40">
        <f t="shared" si="0"/>
        <v>9.1856220000000004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9.5584000000000007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0.37277800000000028</v>
      </c>
      <c r="BB41">
        <f t="shared" si="0"/>
        <v>9.1856220000000004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9.5584000000000007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0.37277800000000028</v>
      </c>
      <c r="BB42">
        <f t="shared" si="0"/>
        <v>9.1856220000000004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9.5584000000000007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0.37277800000000028</v>
      </c>
      <c r="BB43">
        <f t="shared" si="0"/>
        <v>9.1856220000000004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9.5584000000000007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0.37277800000000028</v>
      </c>
      <c r="BB44">
        <f t="shared" si="0"/>
        <v>9.1856220000000004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9.5584000000000007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0.37277800000000028</v>
      </c>
      <c r="BB45">
        <f t="shared" si="0"/>
        <v>9.1856220000000004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9.5584000000000007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0.37277800000000028</v>
      </c>
      <c r="BB46">
        <f t="shared" si="0"/>
        <v>9.1856220000000004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9.5584000000000007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0.37277800000000028</v>
      </c>
      <c r="BB47">
        <f t="shared" si="0"/>
        <v>9.1856220000000004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9.5584000000000007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0.37277800000000028</v>
      </c>
      <c r="BB48">
        <f t="shared" si="0"/>
        <v>9.1856220000000004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9.5584000000000007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0.37277800000000028</v>
      </c>
      <c r="BB49">
        <f t="shared" si="0"/>
        <v>9.1856220000000004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9.5584000000000007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0.37277800000000028</v>
      </c>
      <c r="BB50">
        <f t="shared" si="0"/>
        <v>9.1856220000000004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9.5584000000000007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0.37277800000000028</v>
      </c>
      <c r="BB51">
        <f t="shared" si="0"/>
        <v>9.1856220000000004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9.5584000000000007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0.37277800000000028</v>
      </c>
      <c r="BB52">
        <f t="shared" si="0"/>
        <v>9.1856220000000004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9.5584000000000007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0.37277800000000028</v>
      </c>
      <c r="BB53">
        <f t="shared" si="0"/>
        <v>9.1856220000000004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9.5584000000000007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0.37277800000000028</v>
      </c>
      <c r="BB54">
        <f t="shared" si="0"/>
        <v>9.1856220000000004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9.5584000000000007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0.37277800000000028</v>
      </c>
      <c r="BB55">
        <f t="shared" si="0"/>
        <v>9.1856220000000004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9.5584000000000007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0.37277800000000028</v>
      </c>
      <c r="BB56">
        <f t="shared" si="0"/>
        <v>9.1856220000000004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9.5584000000000007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0.37277800000000028</v>
      </c>
      <c r="BB57">
        <f t="shared" si="0"/>
        <v>9.1856220000000004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9.5584000000000007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0.37277800000000028</v>
      </c>
      <c r="BB58">
        <f t="shared" si="0"/>
        <v>9.1856220000000004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9.8056000000000001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0.38241799999999948</v>
      </c>
      <c r="BB59">
        <f t="shared" si="0"/>
        <v>9.4231820000000006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9.8056000000000001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0.38241799999999948</v>
      </c>
      <c r="BB60">
        <f t="shared" si="0"/>
        <v>9.4231820000000006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9.8056000000000001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0.38241799999999948</v>
      </c>
      <c r="BB61">
        <f t="shared" si="0"/>
        <v>9.4231820000000006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9.8056000000000001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0.38241799999999948</v>
      </c>
      <c r="BB62">
        <f t="shared" si="0"/>
        <v>9.4231820000000006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9.8056000000000001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0.38241799999999948</v>
      </c>
      <c r="BB63">
        <f t="shared" si="0"/>
        <v>9.4231820000000006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9.8056000000000001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0.38241799999999948</v>
      </c>
      <c r="BB64">
        <f t="shared" si="0"/>
        <v>9.4231820000000006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9.8056000000000001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0.38241799999999948</v>
      </c>
      <c r="BB65">
        <f t="shared" si="0"/>
        <v>9.4231820000000006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9.8056000000000001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0.38241799999999948</v>
      </c>
      <c r="BB66">
        <f t="shared" si="0"/>
        <v>9.4231820000000006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9.8056000000000001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0.38241799999999948</v>
      </c>
      <c r="BB67">
        <f t="shared" si="0"/>
        <v>9.4231820000000006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9.8056000000000001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0.38241799999999948</v>
      </c>
      <c r="BB68">
        <f t="shared" ref="BB68:BB99" si="1">SUM(B68:AZ68)-BA68</f>
        <v>9.4231820000000006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9.8056000000000001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0.38241799999999948</v>
      </c>
      <c r="BB69">
        <f t="shared" si="1"/>
        <v>9.4231820000000006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9.8056000000000001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0.38241799999999948</v>
      </c>
      <c r="BB70">
        <f t="shared" si="1"/>
        <v>9.4231820000000006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9.8056000000000001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0.38241799999999948</v>
      </c>
      <c r="BB71">
        <f t="shared" si="1"/>
        <v>9.4231820000000006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9.8056000000000001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0.38241799999999948</v>
      </c>
      <c r="BB72">
        <f t="shared" si="1"/>
        <v>9.4231820000000006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9.8056000000000001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0.38241799999999948</v>
      </c>
      <c r="BB73">
        <f t="shared" si="1"/>
        <v>9.4231820000000006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9.8056000000000001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0.38241799999999948</v>
      </c>
      <c r="BB74">
        <f t="shared" si="1"/>
        <v>9.4231820000000006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9.8056000000000001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0.38241799999999948</v>
      </c>
      <c r="BB75">
        <f t="shared" si="1"/>
        <v>9.4231820000000006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9.8056000000000001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0.38241799999999948</v>
      </c>
      <c r="BB76">
        <f t="shared" si="1"/>
        <v>9.4231820000000006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9.8056000000000001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0.38241799999999948</v>
      </c>
      <c r="BB77">
        <f t="shared" si="1"/>
        <v>9.4231820000000006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9.8056000000000001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0.38241799999999948</v>
      </c>
      <c r="BB78">
        <f t="shared" si="1"/>
        <v>9.4231820000000006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9.8056000000000001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0.38241799999999948</v>
      </c>
      <c r="BB79">
        <f t="shared" si="1"/>
        <v>9.4231820000000006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9.8056000000000001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0.38241799999999948</v>
      </c>
      <c r="BB80">
        <f t="shared" si="1"/>
        <v>9.4231820000000006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9.8056000000000001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0.38241799999999948</v>
      </c>
      <c r="BB81">
        <f t="shared" si="1"/>
        <v>9.4231820000000006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9.8056000000000001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0.38241799999999948</v>
      </c>
      <c r="BB82">
        <f t="shared" si="1"/>
        <v>9.4231820000000006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9.8056000000000001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0.38241799999999948</v>
      </c>
      <c r="BB83">
        <f t="shared" si="1"/>
        <v>9.4231820000000006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9.8056000000000001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0.38241799999999948</v>
      </c>
      <c r="BB84">
        <f t="shared" si="1"/>
        <v>9.4231820000000006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9.8056000000000001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0.38241799999999948</v>
      </c>
      <c r="BB85">
        <f t="shared" si="1"/>
        <v>9.4231820000000006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9.8056000000000001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0.38241799999999948</v>
      </c>
      <c r="BB86">
        <f t="shared" si="1"/>
        <v>9.4231820000000006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9.8056000000000001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0.38241799999999948</v>
      </c>
      <c r="BB87">
        <f t="shared" si="1"/>
        <v>9.4231820000000006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9.8056000000000001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0.38241799999999948</v>
      </c>
      <c r="BB88">
        <f t="shared" si="1"/>
        <v>9.4231820000000006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9.8056000000000001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0.38241799999999948</v>
      </c>
      <c r="BB89">
        <f t="shared" si="1"/>
        <v>9.4231820000000006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9.8056000000000001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0.38241799999999948</v>
      </c>
      <c r="BB90">
        <f t="shared" si="1"/>
        <v>9.4231820000000006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9.8056000000000001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0.38241799999999948</v>
      </c>
      <c r="BB91">
        <f t="shared" si="1"/>
        <v>9.4231820000000006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9.8056000000000001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0.38241799999999948</v>
      </c>
      <c r="BB92">
        <f t="shared" si="1"/>
        <v>9.4231820000000006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9.8056000000000001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0.38241799999999948</v>
      </c>
      <c r="BB93">
        <f t="shared" si="1"/>
        <v>9.4231820000000006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9.8056000000000001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0.38241799999999948</v>
      </c>
      <c r="BB94">
        <f t="shared" si="1"/>
        <v>9.4231820000000006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9.8056000000000001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0.38241799999999948</v>
      </c>
      <c r="BB95">
        <f t="shared" si="1"/>
        <v>9.4231820000000006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9.8056000000000001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0.38241799999999948</v>
      </c>
      <c r="BB96">
        <f t="shared" si="1"/>
        <v>9.4231820000000006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9.8056000000000001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0.38241799999999948</v>
      </c>
      <c r="BB97">
        <f t="shared" si="1"/>
        <v>9.4231820000000006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9.8056000000000001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0.38241799999999948</v>
      </c>
      <c r="BB98">
        <f t="shared" si="1"/>
        <v>9.4231820000000006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0.23125107300000033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9.0187932500000161E-3</v>
      </c>
      <c r="BB99">
        <f t="shared" si="1"/>
        <v>0.22223227975000032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246.17</v>
      </c>
      <c r="L3" s="206">
        <v>0</v>
      </c>
      <c r="M3" s="206">
        <v>30.65</v>
      </c>
      <c r="N3" s="206">
        <v>49.85</v>
      </c>
      <c r="O3" s="206">
        <v>70.42</v>
      </c>
      <c r="P3" s="206">
        <v>23.85</v>
      </c>
      <c r="Q3" s="206">
        <v>0</v>
      </c>
      <c r="R3" s="206">
        <v>8.9499999999999993</v>
      </c>
      <c r="S3" s="206">
        <v>11.13</v>
      </c>
      <c r="T3" s="206">
        <v>0</v>
      </c>
      <c r="U3" s="206">
        <v>49.74</v>
      </c>
      <c r="V3" s="206">
        <v>7.97</v>
      </c>
      <c r="W3" s="206">
        <v>15.28</v>
      </c>
      <c r="X3" s="206">
        <v>38.869999999999997</v>
      </c>
      <c r="Y3" s="206">
        <v>0</v>
      </c>
      <c r="Z3" s="206">
        <v>117.24</v>
      </c>
      <c r="AA3" s="206">
        <v>38.08</v>
      </c>
      <c r="AB3" s="206">
        <v>0</v>
      </c>
      <c r="AC3" s="206">
        <v>14.57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246.17</v>
      </c>
      <c r="L4" s="206">
        <v>0</v>
      </c>
      <c r="M4" s="206">
        <v>30.65</v>
      </c>
      <c r="N4" s="206">
        <v>49.85</v>
      </c>
      <c r="O4" s="206">
        <v>70.42</v>
      </c>
      <c r="P4" s="206">
        <v>23.85</v>
      </c>
      <c r="Q4" s="206">
        <v>0</v>
      </c>
      <c r="R4" s="206">
        <v>8.9499999999999993</v>
      </c>
      <c r="S4" s="206">
        <v>11.13</v>
      </c>
      <c r="T4" s="206">
        <v>0</v>
      </c>
      <c r="U4" s="206">
        <v>49.74</v>
      </c>
      <c r="V4" s="206">
        <v>7.66</v>
      </c>
      <c r="W4" s="206">
        <v>15.28</v>
      </c>
      <c r="X4" s="206">
        <v>38.869999999999997</v>
      </c>
      <c r="Y4" s="206">
        <v>0</v>
      </c>
      <c r="Z4" s="206">
        <v>117.24</v>
      </c>
      <c r="AA4" s="206">
        <v>38.08</v>
      </c>
      <c r="AB4" s="206">
        <v>0</v>
      </c>
      <c r="AC4" s="206">
        <v>14.57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227.84</v>
      </c>
      <c r="L5" s="206">
        <v>0</v>
      </c>
      <c r="M5" s="206">
        <v>30.65</v>
      </c>
      <c r="N5" s="206">
        <v>49.85</v>
      </c>
      <c r="O5" s="206">
        <v>70.42</v>
      </c>
      <c r="P5" s="206">
        <v>23.85</v>
      </c>
      <c r="Q5" s="206">
        <v>0</v>
      </c>
      <c r="R5" s="206">
        <v>8.9499999999999993</v>
      </c>
      <c r="S5" s="206">
        <v>11.13</v>
      </c>
      <c r="T5" s="206">
        <v>0</v>
      </c>
      <c r="U5" s="206">
        <v>49.74</v>
      </c>
      <c r="V5" s="206">
        <v>7.66</v>
      </c>
      <c r="W5" s="206">
        <v>15.28</v>
      </c>
      <c r="X5" s="206">
        <v>38.869999999999997</v>
      </c>
      <c r="Y5" s="206">
        <v>0</v>
      </c>
      <c r="Z5" s="206">
        <v>117.24</v>
      </c>
      <c r="AA5" s="206">
        <v>38.08</v>
      </c>
      <c r="AB5" s="206">
        <v>0</v>
      </c>
      <c r="AC5" s="206">
        <v>14.57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227.84</v>
      </c>
      <c r="L6" s="206">
        <v>0</v>
      </c>
      <c r="M6" s="206">
        <v>30.65</v>
      </c>
      <c r="N6" s="206">
        <v>49.85</v>
      </c>
      <c r="O6" s="206">
        <v>70.42</v>
      </c>
      <c r="P6" s="206">
        <v>23.85</v>
      </c>
      <c r="Q6" s="206">
        <v>0</v>
      </c>
      <c r="R6" s="206">
        <v>8.9499999999999993</v>
      </c>
      <c r="S6" s="206">
        <v>11.13</v>
      </c>
      <c r="T6" s="206">
        <v>0</v>
      </c>
      <c r="U6" s="206">
        <v>49.74</v>
      </c>
      <c r="V6" s="206">
        <v>7.66</v>
      </c>
      <c r="W6" s="206">
        <v>15.28</v>
      </c>
      <c r="X6" s="206">
        <v>38.869999999999997</v>
      </c>
      <c r="Y6" s="206">
        <v>0</v>
      </c>
      <c r="Z6" s="206">
        <v>117.24</v>
      </c>
      <c r="AA6" s="206">
        <v>38.08</v>
      </c>
      <c r="AB6" s="206">
        <v>0</v>
      </c>
      <c r="AC6" s="206">
        <v>14.57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227.84</v>
      </c>
      <c r="L7" s="206">
        <v>0</v>
      </c>
      <c r="M7" s="206">
        <v>30.65</v>
      </c>
      <c r="N7" s="206">
        <v>49.85</v>
      </c>
      <c r="O7" s="206">
        <v>70.42</v>
      </c>
      <c r="P7" s="206">
        <v>23.85</v>
      </c>
      <c r="Q7" s="206">
        <v>0</v>
      </c>
      <c r="R7" s="206">
        <v>8.9499999999999993</v>
      </c>
      <c r="S7" s="206">
        <v>11.13</v>
      </c>
      <c r="T7" s="206">
        <v>0</v>
      </c>
      <c r="U7" s="206">
        <v>51.35</v>
      </c>
      <c r="V7" s="206">
        <v>7.66</v>
      </c>
      <c r="W7" s="206">
        <v>15.28</v>
      </c>
      <c r="X7" s="206">
        <v>38.869999999999997</v>
      </c>
      <c r="Y7" s="206">
        <v>0</v>
      </c>
      <c r="Z7" s="206">
        <v>117.24</v>
      </c>
      <c r="AA7" s="206">
        <v>38.08</v>
      </c>
      <c r="AB7" s="206">
        <v>0</v>
      </c>
      <c r="AC7" s="206">
        <v>14.57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222.26</v>
      </c>
      <c r="L8" s="206">
        <v>0</v>
      </c>
      <c r="M8" s="206">
        <v>30.65</v>
      </c>
      <c r="N8" s="206">
        <v>49.85</v>
      </c>
      <c r="O8" s="206">
        <v>70.42</v>
      </c>
      <c r="P8" s="206">
        <v>23.85</v>
      </c>
      <c r="Q8" s="206">
        <v>0</v>
      </c>
      <c r="R8" s="206">
        <v>8.9499999999999993</v>
      </c>
      <c r="S8" s="206">
        <v>11.13</v>
      </c>
      <c r="T8" s="206">
        <v>0</v>
      </c>
      <c r="U8" s="206">
        <v>52.14</v>
      </c>
      <c r="V8" s="206">
        <v>7.66</v>
      </c>
      <c r="W8" s="206">
        <v>15.28</v>
      </c>
      <c r="X8" s="206">
        <v>38.869999999999997</v>
      </c>
      <c r="Y8" s="206">
        <v>0</v>
      </c>
      <c r="Z8" s="206">
        <v>117.24</v>
      </c>
      <c r="AA8" s="206">
        <v>38.07</v>
      </c>
      <c r="AB8" s="206">
        <v>0</v>
      </c>
      <c r="AC8" s="206">
        <v>14.57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212.86</v>
      </c>
      <c r="L9" s="206">
        <v>0</v>
      </c>
      <c r="M9" s="206">
        <v>30.65</v>
      </c>
      <c r="N9" s="206">
        <v>49.85</v>
      </c>
      <c r="O9" s="206">
        <v>70.42</v>
      </c>
      <c r="P9" s="206">
        <v>23.85</v>
      </c>
      <c r="Q9" s="206">
        <v>0</v>
      </c>
      <c r="R9" s="206">
        <v>8.9499999999999993</v>
      </c>
      <c r="S9" s="206">
        <v>11.13</v>
      </c>
      <c r="T9" s="206">
        <v>0</v>
      </c>
      <c r="U9" s="206">
        <v>52.14</v>
      </c>
      <c r="V9" s="206">
        <v>7.66</v>
      </c>
      <c r="W9" s="206">
        <v>15.28</v>
      </c>
      <c r="X9" s="206">
        <v>38.869999999999997</v>
      </c>
      <c r="Y9" s="206">
        <v>0</v>
      </c>
      <c r="Z9" s="206">
        <v>117.24</v>
      </c>
      <c r="AA9" s="206">
        <v>38.07</v>
      </c>
      <c r="AB9" s="206">
        <v>0</v>
      </c>
      <c r="AC9" s="206">
        <v>14.57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203.69</v>
      </c>
      <c r="L10" s="206">
        <v>0</v>
      </c>
      <c r="M10" s="206">
        <v>30.65</v>
      </c>
      <c r="N10" s="206">
        <v>49.85</v>
      </c>
      <c r="O10" s="206">
        <v>70.42</v>
      </c>
      <c r="P10" s="206">
        <v>23.85</v>
      </c>
      <c r="Q10" s="206">
        <v>0</v>
      </c>
      <c r="R10" s="206">
        <v>8.9499999999999993</v>
      </c>
      <c r="S10" s="206">
        <v>11.13</v>
      </c>
      <c r="T10" s="206">
        <v>0</v>
      </c>
      <c r="U10" s="206">
        <v>52.14</v>
      </c>
      <c r="V10" s="206">
        <v>7.66</v>
      </c>
      <c r="W10" s="206">
        <v>15.28</v>
      </c>
      <c r="X10" s="206">
        <v>38.869999999999997</v>
      </c>
      <c r="Y10" s="206">
        <v>0</v>
      </c>
      <c r="Z10" s="206">
        <v>117.24</v>
      </c>
      <c r="AA10" s="206">
        <v>38.07</v>
      </c>
      <c r="AB10" s="206">
        <v>0</v>
      </c>
      <c r="AC10" s="206">
        <v>14.57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163.37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23.85</v>
      </c>
      <c r="Q11" s="206">
        <v>0</v>
      </c>
      <c r="R11" s="206">
        <v>4.6399999999999997</v>
      </c>
      <c r="S11" s="206">
        <v>5.84</v>
      </c>
      <c r="T11" s="206">
        <v>0</v>
      </c>
      <c r="U11" s="206">
        <v>52.14</v>
      </c>
      <c r="V11" s="206">
        <v>0</v>
      </c>
      <c r="W11" s="206">
        <v>14.68</v>
      </c>
      <c r="X11" s="206">
        <v>44.27</v>
      </c>
      <c r="Y11" s="206">
        <v>0</v>
      </c>
      <c r="Z11" s="206">
        <v>117.24</v>
      </c>
      <c r="AA11" s="206">
        <v>38.07</v>
      </c>
      <c r="AB11" s="206">
        <v>0</v>
      </c>
      <c r="AC11" s="206">
        <v>14.57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163.37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23.85</v>
      </c>
      <c r="Q12" s="206">
        <v>0</v>
      </c>
      <c r="R12" s="206">
        <v>4.6399999999999997</v>
      </c>
      <c r="S12" s="206">
        <v>5.84</v>
      </c>
      <c r="T12" s="206">
        <v>0</v>
      </c>
      <c r="U12" s="206">
        <v>52.14</v>
      </c>
      <c r="V12" s="206">
        <v>0</v>
      </c>
      <c r="W12" s="206">
        <v>14.68</v>
      </c>
      <c r="X12" s="206">
        <v>44.27</v>
      </c>
      <c r="Y12" s="206">
        <v>0</v>
      </c>
      <c r="Z12" s="206">
        <v>117.24</v>
      </c>
      <c r="AA12" s="206">
        <v>38.07</v>
      </c>
      <c r="AB12" s="206">
        <v>0</v>
      </c>
      <c r="AC12" s="206">
        <v>14.57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163.37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23.85</v>
      </c>
      <c r="Q13" s="206">
        <v>0</v>
      </c>
      <c r="R13" s="206">
        <v>4.6399999999999997</v>
      </c>
      <c r="S13" s="206">
        <v>5.84</v>
      </c>
      <c r="T13" s="206">
        <v>0</v>
      </c>
      <c r="U13" s="206">
        <v>52.95</v>
      </c>
      <c r="V13" s="206">
        <v>0</v>
      </c>
      <c r="W13" s="206">
        <v>14.68</v>
      </c>
      <c r="X13" s="206">
        <v>44.27</v>
      </c>
      <c r="Y13" s="206">
        <v>0</v>
      </c>
      <c r="Z13" s="206">
        <v>117.24</v>
      </c>
      <c r="AA13" s="206">
        <v>38.07</v>
      </c>
      <c r="AB13" s="206">
        <v>0</v>
      </c>
      <c r="AC13" s="206">
        <v>14.57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163.37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23.85</v>
      </c>
      <c r="Q14" s="206">
        <v>0</v>
      </c>
      <c r="R14" s="206">
        <v>4.6399999999999997</v>
      </c>
      <c r="S14" s="206">
        <v>5.84</v>
      </c>
      <c r="T14" s="206">
        <v>0</v>
      </c>
      <c r="U14" s="206">
        <v>53.75</v>
      </c>
      <c r="V14" s="206">
        <v>0</v>
      </c>
      <c r="W14" s="206">
        <v>14.68</v>
      </c>
      <c r="X14" s="206">
        <v>44.28</v>
      </c>
      <c r="Y14" s="206">
        <v>0</v>
      </c>
      <c r="Z14" s="206">
        <v>117.24</v>
      </c>
      <c r="AA14" s="206">
        <v>38.07</v>
      </c>
      <c r="AB14" s="206">
        <v>0</v>
      </c>
      <c r="AC14" s="206">
        <v>14.57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163.37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23.85</v>
      </c>
      <c r="Q15" s="206">
        <v>0</v>
      </c>
      <c r="R15" s="206">
        <v>4.6399999999999997</v>
      </c>
      <c r="S15" s="206">
        <v>5.84</v>
      </c>
      <c r="T15" s="206">
        <v>0</v>
      </c>
      <c r="U15" s="206">
        <v>53.75</v>
      </c>
      <c r="V15" s="206">
        <v>0</v>
      </c>
      <c r="W15" s="206">
        <v>14.68</v>
      </c>
      <c r="X15" s="206">
        <v>44.28</v>
      </c>
      <c r="Y15" s="206">
        <v>0</v>
      </c>
      <c r="Z15" s="206">
        <v>117.24</v>
      </c>
      <c r="AA15" s="206">
        <v>38.07</v>
      </c>
      <c r="AB15" s="206">
        <v>0</v>
      </c>
      <c r="AC15" s="206">
        <v>14.57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163.37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23.85</v>
      </c>
      <c r="Q16" s="206">
        <v>0</v>
      </c>
      <c r="R16" s="206">
        <v>4.6399999999999997</v>
      </c>
      <c r="S16" s="206">
        <v>5.84</v>
      </c>
      <c r="T16" s="206">
        <v>0</v>
      </c>
      <c r="U16" s="206">
        <v>53.75</v>
      </c>
      <c r="V16" s="206">
        <v>0</v>
      </c>
      <c r="W16" s="206">
        <v>14.68</v>
      </c>
      <c r="X16" s="206">
        <v>44.28</v>
      </c>
      <c r="Y16" s="206">
        <v>0</v>
      </c>
      <c r="Z16" s="206">
        <v>117.24</v>
      </c>
      <c r="AA16" s="206">
        <v>38.07</v>
      </c>
      <c r="AB16" s="206">
        <v>0</v>
      </c>
      <c r="AC16" s="206">
        <v>14.57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163.37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23.85</v>
      </c>
      <c r="Q17" s="206">
        <v>0</v>
      </c>
      <c r="R17" s="206">
        <v>4.57</v>
      </c>
      <c r="S17" s="206">
        <v>5.65</v>
      </c>
      <c r="T17" s="206">
        <v>0</v>
      </c>
      <c r="U17" s="206">
        <v>53.75</v>
      </c>
      <c r="V17" s="206">
        <v>0</v>
      </c>
      <c r="W17" s="206">
        <v>14.68</v>
      </c>
      <c r="X17" s="206">
        <v>44.28</v>
      </c>
      <c r="Y17" s="206">
        <v>0</v>
      </c>
      <c r="Z17" s="206">
        <v>117.24</v>
      </c>
      <c r="AA17" s="206">
        <v>38.07</v>
      </c>
      <c r="AB17" s="206">
        <v>0</v>
      </c>
      <c r="AC17" s="206">
        <v>14.57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163.37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23.85</v>
      </c>
      <c r="Q18" s="206">
        <v>0</v>
      </c>
      <c r="R18" s="206">
        <v>4.57</v>
      </c>
      <c r="S18" s="206">
        <v>5.65</v>
      </c>
      <c r="T18" s="206">
        <v>0</v>
      </c>
      <c r="U18" s="206">
        <v>53.75</v>
      </c>
      <c r="V18" s="206">
        <v>0</v>
      </c>
      <c r="W18" s="206">
        <v>14.68</v>
      </c>
      <c r="X18" s="206">
        <v>44.28</v>
      </c>
      <c r="Y18" s="206">
        <v>0</v>
      </c>
      <c r="Z18" s="206">
        <v>117.24</v>
      </c>
      <c r="AA18" s="206">
        <v>38.07</v>
      </c>
      <c r="AB18" s="206">
        <v>0</v>
      </c>
      <c r="AC18" s="206">
        <v>14.57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197</v>
      </c>
      <c r="L19" s="206">
        <v>0</v>
      </c>
      <c r="M19" s="206">
        <v>30.65</v>
      </c>
      <c r="N19" s="206">
        <v>49.85</v>
      </c>
      <c r="O19" s="206">
        <v>70.42</v>
      </c>
      <c r="P19" s="206">
        <v>23.85</v>
      </c>
      <c r="Q19" s="206">
        <v>0</v>
      </c>
      <c r="R19" s="206">
        <v>8.9499999999999993</v>
      </c>
      <c r="S19" s="206">
        <v>11.13</v>
      </c>
      <c r="T19" s="206">
        <v>0</v>
      </c>
      <c r="U19" s="206">
        <v>54.52</v>
      </c>
      <c r="V19" s="206">
        <v>7.66</v>
      </c>
      <c r="W19" s="206">
        <v>14.68</v>
      </c>
      <c r="X19" s="206">
        <v>44.27</v>
      </c>
      <c r="Y19" s="206">
        <v>0</v>
      </c>
      <c r="Z19" s="206">
        <v>117.24</v>
      </c>
      <c r="AA19" s="206">
        <v>38.07</v>
      </c>
      <c r="AB19" s="206">
        <v>0</v>
      </c>
      <c r="AC19" s="206">
        <v>14.57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214.3</v>
      </c>
      <c r="L20" s="206">
        <v>0</v>
      </c>
      <c r="M20" s="206">
        <v>30.65</v>
      </c>
      <c r="N20" s="206">
        <v>49.85</v>
      </c>
      <c r="O20" s="206">
        <v>70.42</v>
      </c>
      <c r="P20" s="206">
        <v>23.85</v>
      </c>
      <c r="Q20" s="206">
        <v>0</v>
      </c>
      <c r="R20" s="206">
        <v>8.9499999999999993</v>
      </c>
      <c r="S20" s="206">
        <v>11.13</v>
      </c>
      <c r="T20" s="206">
        <v>0</v>
      </c>
      <c r="U20" s="206">
        <v>55.32</v>
      </c>
      <c r="V20" s="206">
        <v>7.66</v>
      </c>
      <c r="W20" s="206">
        <v>14.68</v>
      </c>
      <c r="X20" s="206">
        <v>44.27</v>
      </c>
      <c r="Y20" s="206">
        <v>0</v>
      </c>
      <c r="Z20" s="206">
        <v>117.24</v>
      </c>
      <c r="AA20" s="206">
        <v>38.07</v>
      </c>
      <c r="AB20" s="206">
        <v>0</v>
      </c>
      <c r="AC20" s="206">
        <v>14.57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246.17</v>
      </c>
      <c r="L21" s="206">
        <v>0</v>
      </c>
      <c r="M21" s="206">
        <v>30.65</v>
      </c>
      <c r="N21" s="206">
        <v>49.85</v>
      </c>
      <c r="O21" s="206">
        <v>70.42</v>
      </c>
      <c r="P21" s="206">
        <v>23.85</v>
      </c>
      <c r="Q21" s="206">
        <v>0</v>
      </c>
      <c r="R21" s="206">
        <v>8.9499999999999993</v>
      </c>
      <c r="S21" s="206">
        <v>11.13</v>
      </c>
      <c r="T21" s="206">
        <v>0</v>
      </c>
      <c r="U21" s="206">
        <v>55.32</v>
      </c>
      <c r="V21" s="206">
        <v>7.66</v>
      </c>
      <c r="W21" s="206">
        <v>14.68</v>
      </c>
      <c r="X21" s="206">
        <v>44.27</v>
      </c>
      <c r="Y21" s="206">
        <v>0</v>
      </c>
      <c r="Z21" s="206">
        <v>117.24</v>
      </c>
      <c r="AA21" s="206">
        <v>38.07</v>
      </c>
      <c r="AB21" s="206">
        <v>0</v>
      </c>
      <c r="AC21" s="206">
        <v>14.57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246.17</v>
      </c>
      <c r="L22" s="206">
        <v>0</v>
      </c>
      <c r="M22" s="206">
        <v>30.65</v>
      </c>
      <c r="N22" s="206">
        <v>49.85</v>
      </c>
      <c r="O22" s="206">
        <v>70.42</v>
      </c>
      <c r="P22" s="206">
        <v>23.85</v>
      </c>
      <c r="Q22" s="206">
        <v>0</v>
      </c>
      <c r="R22" s="206">
        <v>8.9499999999999993</v>
      </c>
      <c r="S22" s="206">
        <v>11.13</v>
      </c>
      <c r="T22" s="206">
        <v>0</v>
      </c>
      <c r="U22" s="206">
        <v>55.32</v>
      </c>
      <c r="V22" s="206">
        <v>7.66</v>
      </c>
      <c r="W22" s="206">
        <v>14.68</v>
      </c>
      <c r="X22" s="206">
        <v>44.27</v>
      </c>
      <c r="Y22" s="206">
        <v>0</v>
      </c>
      <c r="Z22" s="206">
        <v>117.24</v>
      </c>
      <c r="AA22" s="206">
        <v>38.08</v>
      </c>
      <c r="AB22" s="206">
        <v>0</v>
      </c>
      <c r="AC22" s="206">
        <v>14.57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246.17</v>
      </c>
      <c r="L23" s="206">
        <v>0</v>
      </c>
      <c r="M23" s="206">
        <v>30.65</v>
      </c>
      <c r="N23" s="206">
        <v>49.85</v>
      </c>
      <c r="O23" s="206">
        <v>70.42</v>
      </c>
      <c r="P23" s="206">
        <v>23.85</v>
      </c>
      <c r="Q23" s="206">
        <v>0</v>
      </c>
      <c r="R23" s="206">
        <v>8.9499999999999993</v>
      </c>
      <c r="S23" s="206">
        <v>11.13</v>
      </c>
      <c r="T23" s="206">
        <v>0</v>
      </c>
      <c r="U23" s="206">
        <v>55.32</v>
      </c>
      <c r="V23" s="206">
        <v>7.66</v>
      </c>
      <c r="W23" s="206">
        <v>14.68</v>
      </c>
      <c r="X23" s="206">
        <v>44.27</v>
      </c>
      <c r="Y23" s="206">
        <v>0</v>
      </c>
      <c r="Z23" s="206">
        <v>117.24</v>
      </c>
      <c r="AA23" s="206">
        <v>38.07</v>
      </c>
      <c r="AB23" s="206">
        <v>0</v>
      </c>
      <c r="AC23" s="206">
        <v>14.57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246.17</v>
      </c>
      <c r="L24" s="206">
        <v>0</v>
      </c>
      <c r="M24" s="206">
        <v>30.65</v>
      </c>
      <c r="N24" s="206">
        <v>49.85</v>
      </c>
      <c r="O24" s="206">
        <v>70.42</v>
      </c>
      <c r="P24" s="206">
        <v>23.85</v>
      </c>
      <c r="Q24" s="206">
        <v>0</v>
      </c>
      <c r="R24" s="206">
        <v>8.9499999999999993</v>
      </c>
      <c r="S24" s="206">
        <v>11.13</v>
      </c>
      <c r="T24" s="206">
        <v>0</v>
      </c>
      <c r="U24" s="206">
        <v>55.32</v>
      </c>
      <c r="V24" s="206">
        <v>7.66</v>
      </c>
      <c r="W24" s="206">
        <v>14.68</v>
      </c>
      <c r="X24" s="206">
        <v>44.27</v>
      </c>
      <c r="Y24" s="206">
        <v>0</v>
      </c>
      <c r="Z24" s="206">
        <v>117.24</v>
      </c>
      <c r="AA24" s="206">
        <v>38.07</v>
      </c>
      <c r="AB24" s="206">
        <v>0</v>
      </c>
      <c r="AC24" s="206">
        <v>14.57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246.17</v>
      </c>
      <c r="L25" s="206">
        <v>0</v>
      </c>
      <c r="M25" s="206">
        <v>30.65</v>
      </c>
      <c r="N25" s="206">
        <v>49.85</v>
      </c>
      <c r="O25" s="206">
        <v>70.42</v>
      </c>
      <c r="P25" s="206">
        <v>23.85</v>
      </c>
      <c r="Q25" s="206">
        <v>0</v>
      </c>
      <c r="R25" s="206">
        <v>8.9499999999999993</v>
      </c>
      <c r="S25" s="206">
        <v>11.13</v>
      </c>
      <c r="T25" s="206">
        <v>0</v>
      </c>
      <c r="U25" s="206">
        <v>55.32</v>
      </c>
      <c r="V25" s="206">
        <v>7.66</v>
      </c>
      <c r="W25" s="206">
        <v>14.68</v>
      </c>
      <c r="X25" s="206">
        <v>44.27</v>
      </c>
      <c r="Y25" s="206">
        <v>0</v>
      </c>
      <c r="Z25" s="206">
        <v>117.24</v>
      </c>
      <c r="AA25" s="206">
        <v>38.07</v>
      </c>
      <c r="AB25" s="206">
        <v>0</v>
      </c>
      <c r="AC25" s="206">
        <v>14.57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0</v>
      </c>
      <c r="M26" s="206">
        <v>30.65</v>
      </c>
      <c r="N26" s="206">
        <v>49.85</v>
      </c>
      <c r="O26" s="206">
        <v>70.42</v>
      </c>
      <c r="P26" s="206">
        <v>23.85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55.32</v>
      </c>
      <c r="V26" s="206">
        <v>7.66</v>
      </c>
      <c r="W26" s="206">
        <v>14.68</v>
      </c>
      <c r="X26" s="206">
        <v>44.27</v>
      </c>
      <c r="Y26" s="206">
        <v>0</v>
      </c>
      <c r="Z26" s="206">
        <v>117.24</v>
      </c>
      <c r="AA26" s="206">
        <v>38.07</v>
      </c>
      <c r="AB26" s="206">
        <v>0</v>
      </c>
      <c r="AC26" s="206">
        <v>14.57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246.18</v>
      </c>
      <c r="L27" s="206">
        <v>0</v>
      </c>
      <c r="M27" s="206">
        <v>30.65</v>
      </c>
      <c r="N27" s="206">
        <v>49.85</v>
      </c>
      <c r="O27" s="206">
        <v>70.42</v>
      </c>
      <c r="P27" s="206">
        <v>23.85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55.32</v>
      </c>
      <c r="V27" s="206">
        <v>7.66</v>
      </c>
      <c r="W27" s="206">
        <v>14.68</v>
      </c>
      <c r="X27" s="206">
        <v>44.27</v>
      </c>
      <c r="Y27" s="206">
        <v>0</v>
      </c>
      <c r="Z27" s="206">
        <v>117.24</v>
      </c>
      <c r="AA27" s="206">
        <v>38.07</v>
      </c>
      <c r="AB27" s="206">
        <v>0</v>
      </c>
      <c r="AC27" s="206">
        <v>14.57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0</v>
      </c>
      <c r="M28" s="206">
        <v>30.65</v>
      </c>
      <c r="N28" s="206">
        <v>49.85</v>
      </c>
      <c r="O28" s="206">
        <v>70.42</v>
      </c>
      <c r="P28" s="206">
        <v>23.85</v>
      </c>
      <c r="Q28" s="206">
        <v>0</v>
      </c>
      <c r="R28" s="206">
        <v>8.9499999999999993</v>
      </c>
      <c r="S28" s="206">
        <v>11.13</v>
      </c>
      <c r="T28" s="206">
        <v>0</v>
      </c>
      <c r="U28" s="206">
        <v>55.32</v>
      </c>
      <c r="V28" s="206">
        <v>7.66</v>
      </c>
      <c r="W28" s="206">
        <v>14.68</v>
      </c>
      <c r="X28" s="206">
        <v>44.27</v>
      </c>
      <c r="Y28" s="206">
        <v>0</v>
      </c>
      <c r="Z28" s="206">
        <v>117.24</v>
      </c>
      <c r="AA28" s="206">
        <v>38.07</v>
      </c>
      <c r="AB28" s="206">
        <v>0</v>
      </c>
      <c r="AC28" s="206">
        <v>14.57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2.0699999999999998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0</v>
      </c>
      <c r="M29" s="206">
        <v>30.65</v>
      </c>
      <c r="N29" s="206">
        <v>49.85</v>
      </c>
      <c r="O29" s="206">
        <v>70.42</v>
      </c>
      <c r="P29" s="206">
        <v>24.68</v>
      </c>
      <c r="Q29" s="206">
        <v>0</v>
      </c>
      <c r="R29" s="206">
        <v>8.9499999999999993</v>
      </c>
      <c r="S29" s="206">
        <v>0</v>
      </c>
      <c r="T29" s="206">
        <v>0</v>
      </c>
      <c r="U29" s="206">
        <v>55.32</v>
      </c>
      <c r="V29" s="206">
        <v>5.32</v>
      </c>
      <c r="W29" s="206">
        <v>14.68</v>
      </c>
      <c r="X29" s="206">
        <v>44.27</v>
      </c>
      <c r="Y29" s="206">
        <v>0</v>
      </c>
      <c r="Z29" s="206">
        <v>117.24</v>
      </c>
      <c r="AA29" s="206">
        <v>38.07</v>
      </c>
      <c r="AB29" s="206">
        <v>0</v>
      </c>
      <c r="AC29" s="206">
        <v>14.57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0</v>
      </c>
      <c r="M30" s="206">
        <v>30.65</v>
      </c>
      <c r="N30" s="206">
        <v>49.85</v>
      </c>
      <c r="O30" s="206">
        <v>70.42</v>
      </c>
      <c r="P30" s="206">
        <v>24.68</v>
      </c>
      <c r="Q30" s="206">
        <v>0</v>
      </c>
      <c r="R30" s="206">
        <v>8.9499999999999993</v>
      </c>
      <c r="S30" s="206">
        <v>0</v>
      </c>
      <c r="T30" s="206">
        <v>0</v>
      </c>
      <c r="U30" s="206">
        <v>55.32</v>
      </c>
      <c r="V30" s="206">
        <v>5.32</v>
      </c>
      <c r="W30" s="206">
        <v>14.68</v>
      </c>
      <c r="X30" s="206">
        <v>44.27</v>
      </c>
      <c r="Y30" s="206">
        <v>0</v>
      </c>
      <c r="Z30" s="206">
        <v>117.24</v>
      </c>
      <c r="AA30" s="206">
        <v>38.07</v>
      </c>
      <c r="AB30" s="206">
        <v>0</v>
      </c>
      <c r="AC30" s="206">
        <v>14.57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22.24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0</v>
      </c>
      <c r="M31" s="206">
        <v>30.65</v>
      </c>
      <c r="N31" s="206">
        <v>49.85</v>
      </c>
      <c r="O31" s="206">
        <v>70.42</v>
      </c>
      <c r="P31" s="206">
        <v>24.68</v>
      </c>
      <c r="Q31" s="206">
        <v>0</v>
      </c>
      <c r="R31" s="206">
        <v>8.9499999999999993</v>
      </c>
      <c r="S31" s="206">
        <v>0</v>
      </c>
      <c r="T31" s="206">
        <v>0</v>
      </c>
      <c r="U31" s="206">
        <v>55.32</v>
      </c>
      <c r="V31" s="206">
        <v>5.0999999999999996</v>
      </c>
      <c r="W31" s="206">
        <v>14.68</v>
      </c>
      <c r="X31" s="206">
        <v>44.27</v>
      </c>
      <c r="Y31" s="206">
        <v>0</v>
      </c>
      <c r="Z31" s="206">
        <v>117.24</v>
      </c>
      <c r="AA31" s="206">
        <v>38.07</v>
      </c>
      <c r="AB31" s="206">
        <v>0</v>
      </c>
      <c r="AC31" s="206">
        <v>14.57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0</v>
      </c>
      <c r="M32" s="206">
        <v>30.65</v>
      </c>
      <c r="N32" s="206">
        <v>49.85</v>
      </c>
      <c r="O32" s="206">
        <v>70.42</v>
      </c>
      <c r="P32" s="206">
        <v>24.68</v>
      </c>
      <c r="Q32" s="206">
        <v>0</v>
      </c>
      <c r="R32" s="206">
        <v>8.9499999999999993</v>
      </c>
      <c r="S32" s="206">
        <v>0</v>
      </c>
      <c r="T32" s="206">
        <v>0</v>
      </c>
      <c r="U32" s="206">
        <v>55.32</v>
      </c>
      <c r="V32" s="206">
        <v>5.0999999999999996</v>
      </c>
      <c r="W32" s="206">
        <v>14.68</v>
      </c>
      <c r="X32" s="206">
        <v>44.27</v>
      </c>
      <c r="Y32" s="206">
        <v>0</v>
      </c>
      <c r="Z32" s="206">
        <v>117.24</v>
      </c>
      <c r="AA32" s="206">
        <v>38.07</v>
      </c>
      <c r="AB32" s="206">
        <v>0</v>
      </c>
      <c r="AC32" s="206">
        <v>14.57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0</v>
      </c>
      <c r="M33" s="206">
        <v>30.65</v>
      </c>
      <c r="N33" s="206">
        <v>49.85</v>
      </c>
      <c r="O33" s="206">
        <v>70.42</v>
      </c>
      <c r="P33" s="206">
        <v>24.68</v>
      </c>
      <c r="Q33" s="206">
        <v>0</v>
      </c>
      <c r="R33" s="206">
        <v>8.9499999999999993</v>
      </c>
      <c r="S33" s="206">
        <v>0</v>
      </c>
      <c r="T33" s="206">
        <v>0</v>
      </c>
      <c r="U33" s="206">
        <v>55.32</v>
      </c>
      <c r="V33" s="206">
        <v>5.0999999999999996</v>
      </c>
      <c r="W33" s="206">
        <v>14.68</v>
      </c>
      <c r="X33" s="206">
        <v>44.27</v>
      </c>
      <c r="Y33" s="206">
        <v>0</v>
      </c>
      <c r="Z33" s="206">
        <v>117.24</v>
      </c>
      <c r="AA33" s="206">
        <v>38.07</v>
      </c>
      <c r="AB33" s="206">
        <v>0</v>
      </c>
      <c r="AC33" s="206">
        <v>14.57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0</v>
      </c>
      <c r="M34" s="206">
        <v>30.65</v>
      </c>
      <c r="N34" s="206">
        <v>49.85</v>
      </c>
      <c r="O34" s="206">
        <v>70.42</v>
      </c>
      <c r="P34" s="206">
        <v>24.68</v>
      </c>
      <c r="Q34" s="206">
        <v>0</v>
      </c>
      <c r="R34" s="206">
        <v>8.9499999999999993</v>
      </c>
      <c r="S34" s="206">
        <v>0</v>
      </c>
      <c r="T34" s="206">
        <v>0</v>
      </c>
      <c r="U34" s="206">
        <v>55.32</v>
      </c>
      <c r="V34" s="206">
        <v>5.0999999999999996</v>
      </c>
      <c r="W34" s="206">
        <v>14.68</v>
      </c>
      <c r="X34" s="206">
        <v>44.27</v>
      </c>
      <c r="Y34" s="206">
        <v>0</v>
      </c>
      <c r="Z34" s="206">
        <v>117.24</v>
      </c>
      <c r="AA34" s="206">
        <v>38.07</v>
      </c>
      <c r="AB34" s="206">
        <v>0</v>
      </c>
      <c r="AC34" s="206">
        <v>14.57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0</v>
      </c>
      <c r="M35" s="206">
        <v>30.65</v>
      </c>
      <c r="N35" s="206">
        <v>49.85</v>
      </c>
      <c r="O35" s="206">
        <v>70.42</v>
      </c>
      <c r="P35" s="206">
        <v>24.68</v>
      </c>
      <c r="Q35" s="206">
        <v>0</v>
      </c>
      <c r="R35" s="206">
        <v>8.9499999999999993</v>
      </c>
      <c r="S35" s="206">
        <v>0</v>
      </c>
      <c r="T35" s="206">
        <v>0</v>
      </c>
      <c r="U35" s="206">
        <v>55.32</v>
      </c>
      <c r="V35" s="206">
        <v>5.21</v>
      </c>
      <c r="W35" s="206">
        <v>14.68</v>
      </c>
      <c r="X35" s="206">
        <v>44.27</v>
      </c>
      <c r="Y35" s="206">
        <v>0</v>
      </c>
      <c r="Z35" s="206">
        <v>117.24</v>
      </c>
      <c r="AA35" s="206">
        <v>38.07</v>
      </c>
      <c r="AB35" s="206">
        <v>0</v>
      </c>
      <c r="AC35" s="206">
        <v>14.57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79.59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0</v>
      </c>
      <c r="M36" s="206">
        <v>30.65</v>
      </c>
      <c r="N36" s="206">
        <v>49.85</v>
      </c>
      <c r="O36" s="206">
        <v>70.42</v>
      </c>
      <c r="P36" s="206">
        <v>24.68</v>
      </c>
      <c r="Q36" s="206">
        <v>0</v>
      </c>
      <c r="R36" s="206">
        <v>8.9499999999999993</v>
      </c>
      <c r="S36" s="206">
        <v>0</v>
      </c>
      <c r="T36" s="206">
        <v>0</v>
      </c>
      <c r="U36" s="206">
        <v>55.32</v>
      </c>
      <c r="V36" s="206">
        <v>5.21</v>
      </c>
      <c r="W36" s="206">
        <v>14.68</v>
      </c>
      <c r="X36" s="206">
        <v>44.27</v>
      </c>
      <c r="Y36" s="206">
        <v>0</v>
      </c>
      <c r="Z36" s="206">
        <v>117.24</v>
      </c>
      <c r="AA36" s="206">
        <v>38.07</v>
      </c>
      <c r="AB36" s="206">
        <v>0</v>
      </c>
      <c r="AC36" s="206">
        <v>14.57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79.59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24.68</v>
      </c>
      <c r="Q37" s="206">
        <v>0</v>
      </c>
      <c r="R37" s="206">
        <v>8.9499999999999993</v>
      </c>
      <c r="S37" s="206">
        <v>0</v>
      </c>
      <c r="T37" s="206">
        <v>0</v>
      </c>
      <c r="U37" s="206">
        <v>55.32</v>
      </c>
      <c r="V37" s="206">
        <v>5.0999999999999996</v>
      </c>
      <c r="W37" s="206">
        <v>14.68</v>
      </c>
      <c r="X37" s="206">
        <v>44.27</v>
      </c>
      <c r="Y37" s="206">
        <v>0</v>
      </c>
      <c r="Z37" s="206">
        <v>117.24</v>
      </c>
      <c r="AA37" s="206">
        <v>38.07</v>
      </c>
      <c r="AB37" s="206">
        <v>0</v>
      </c>
      <c r="AC37" s="206">
        <v>14.57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79.59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24.68</v>
      </c>
      <c r="Q38" s="206">
        <v>0</v>
      </c>
      <c r="R38" s="206">
        <v>8.9499999999999993</v>
      </c>
      <c r="S38" s="206">
        <v>0</v>
      </c>
      <c r="T38" s="206">
        <v>0</v>
      </c>
      <c r="U38" s="206">
        <v>55.32</v>
      </c>
      <c r="V38" s="206">
        <v>5.0999999999999996</v>
      </c>
      <c r="W38" s="206">
        <v>14.68</v>
      </c>
      <c r="X38" s="206">
        <v>44.27</v>
      </c>
      <c r="Y38" s="206">
        <v>0</v>
      </c>
      <c r="Z38" s="206">
        <v>117.24</v>
      </c>
      <c r="AA38" s="206">
        <v>38.07</v>
      </c>
      <c r="AB38" s="206">
        <v>0</v>
      </c>
      <c r="AC38" s="206">
        <v>14.57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79.59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24.68</v>
      </c>
      <c r="Q39" s="206">
        <v>0</v>
      </c>
      <c r="R39" s="206">
        <v>8.9499999999999993</v>
      </c>
      <c r="S39" s="206">
        <v>0</v>
      </c>
      <c r="T39" s="206">
        <v>0</v>
      </c>
      <c r="U39" s="206">
        <v>55.32</v>
      </c>
      <c r="V39" s="206">
        <v>5.0999999999999996</v>
      </c>
      <c r="W39" s="206">
        <v>14.68</v>
      </c>
      <c r="X39" s="206">
        <v>44.27</v>
      </c>
      <c r="Y39" s="206">
        <v>0</v>
      </c>
      <c r="Z39" s="206">
        <v>117.24</v>
      </c>
      <c r="AA39" s="206">
        <v>38.07</v>
      </c>
      <c r="AB39" s="206">
        <v>0</v>
      </c>
      <c r="AC39" s="206">
        <v>14.57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75.989999999999995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24.68</v>
      </c>
      <c r="Q40" s="206">
        <v>0</v>
      </c>
      <c r="R40" s="206">
        <v>8.9499999999999993</v>
      </c>
      <c r="S40" s="206">
        <v>0</v>
      </c>
      <c r="T40" s="206">
        <v>0</v>
      </c>
      <c r="U40" s="206">
        <v>55.32</v>
      </c>
      <c r="V40" s="206">
        <v>5.0999999999999996</v>
      </c>
      <c r="W40" s="206">
        <v>14.68</v>
      </c>
      <c r="X40" s="206">
        <v>44.27</v>
      </c>
      <c r="Y40" s="206">
        <v>0</v>
      </c>
      <c r="Z40" s="206">
        <v>117.24</v>
      </c>
      <c r="AA40" s="206">
        <v>38.07</v>
      </c>
      <c r="AB40" s="206">
        <v>0</v>
      </c>
      <c r="AC40" s="206">
        <v>14.57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75.989999999999995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24.68</v>
      </c>
      <c r="Q41" s="206">
        <v>0</v>
      </c>
      <c r="R41" s="206">
        <v>8.9499999999999993</v>
      </c>
      <c r="S41" s="206">
        <v>0</v>
      </c>
      <c r="T41" s="206">
        <v>0</v>
      </c>
      <c r="U41" s="206">
        <v>57.73</v>
      </c>
      <c r="V41" s="206">
        <v>5.0999999999999996</v>
      </c>
      <c r="W41" s="206">
        <v>14.68</v>
      </c>
      <c r="X41" s="206">
        <v>44.27</v>
      </c>
      <c r="Y41" s="206">
        <v>0</v>
      </c>
      <c r="Z41" s="206">
        <v>117.24</v>
      </c>
      <c r="AA41" s="206">
        <v>38.07</v>
      </c>
      <c r="AB41" s="206">
        <v>0</v>
      </c>
      <c r="AC41" s="206">
        <v>14.57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75.989999999999995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24.68</v>
      </c>
      <c r="Q42" s="206">
        <v>0</v>
      </c>
      <c r="R42" s="206">
        <v>8.9499999999999993</v>
      </c>
      <c r="S42" s="206">
        <v>0</v>
      </c>
      <c r="T42" s="206">
        <v>0</v>
      </c>
      <c r="U42" s="206">
        <v>57.73</v>
      </c>
      <c r="V42" s="206">
        <v>5.0999999999999996</v>
      </c>
      <c r="W42" s="206">
        <v>14.68</v>
      </c>
      <c r="X42" s="206">
        <v>44.27</v>
      </c>
      <c r="Y42" s="206">
        <v>0</v>
      </c>
      <c r="Z42" s="206">
        <v>117.24</v>
      </c>
      <c r="AA42" s="206">
        <v>38.07</v>
      </c>
      <c r="AB42" s="206">
        <v>0</v>
      </c>
      <c r="AC42" s="206">
        <v>14.57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75.989999999999995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24.68</v>
      </c>
      <c r="Q43" s="206">
        <v>0</v>
      </c>
      <c r="R43" s="206">
        <v>8.9499999999999993</v>
      </c>
      <c r="S43" s="206">
        <v>0</v>
      </c>
      <c r="T43" s="206">
        <v>0</v>
      </c>
      <c r="U43" s="206">
        <v>57.73</v>
      </c>
      <c r="V43" s="206">
        <v>5.0999999999999996</v>
      </c>
      <c r="W43" s="206">
        <v>14.68</v>
      </c>
      <c r="X43" s="206">
        <v>44.27</v>
      </c>
      <c r="Y43" s="206">
        <v>0</v>
      </c>
      <c r="Z43" s="206">
        <v>117.24</v>
      </c>
      <c r="AA43" s="206">
        <v>38.07</v>
      </c>
      <c r="AB43" s="206">
        <v>0</v>
      </c>
      <c r="AC43" s="206">
        <v>14.57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75.989999999999995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24.68</v>
      </c>
      <c r="Q44" s="206">
        <v>0</v>
      </c>
      <c r="R44" s="206">
        <v>8.9499999999999993</v>
      </c>
      <c r="S44" s="206">
        <v>0</v>
      </c>
      <c r="T44" s="206">
        <v>0</v>
      </c>
      <c r="U44" s="206">
        <v>57.73</v>
      </c>
      <c r="V44" s="206">
        <v>5.0999999999999996</v>
      </c>
      <c r="W44" s="206">
        <v>14.68</v>
      </c>
      <c r="X44" s="206">
        <v>44.27</v>
      </c>
      <c r="Y44" s="206">
        <v>0</v>
      </c>
      <c r="Z44" s="206">
        <v>117.24</v>
      </c>
      <c r="AA44" s="206">
        <v>38.07</v>
      </c>
      <c r="AB44" s="206">
        <v>0</v>
      </c>
      <c r="AC44" s="206">
        <v>14.57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75.989999999999995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246.18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24.68</v>
      </c>
      <c r="Q45" s="206">
        <v>0</v>
      </c>
      <c r="R45" s="206">
        <v>8.9499999999999993</v>
      </c>
      <c r="S45" s="206">
        <v>1.79</v>
      </c>
      <c r="T45" s="206">
        <v>0</v>
      </c>
      <c r="U45" s="206">
        <v>57.73</v>
      </c>
      <c r="V45" s="206">
        <v>5.21</v>
      </c>
      <c r="W45" s="206">
        <v>14.68</v>
      </c>
      <c r="X45" s="206">
        <v>44.27</v>
      </c>
      <c r="Y45" s="206">
        <v>0</v>
      </c>
      <c r="Z45" s="206">
        <v>117.24</v>
      </c>
      <c r="AA45" s="206">
        <v>38.07</v>
      </c>
      <c r="AB45" s="206">
        <v>0</v>
      </c>
      <c r="AC45" s="206">
        <v>14.57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75.989999999999995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24.68</v>
      </c>
      <c r="Q46" s="206">
        <v>0</v>
      </c>
      <c r="R46" s="206">
        <v>8.9499999999999993</v>
      </c>
      <c r="S46" s="206">
        <v>3.57</v>
      </c>
      <c r="T46" s="206">
        <v>0</v>
      </c>
      <c r="U46" s="206">
        <v>57.73</v>
      </c>
      <c r="V46" s="206">
        <v>5.21</v>
      </c>
      <c r="W46" s="206">
        <v>14.68</v>
      </c>
      <c r="X46" s="206">
        <v>44.27</v>
      </c>
      <c r="Y46" s="206">
        <v>0</v>
      </c>
      <c r="Z46" s="206">
        <v>117.24</v>
      </c>
      <c r="AA46" s="206">
        <v>38.07</v>
      </c>
      <c r="AB46" s="206">
        <v>0</v>
      </c>
      <c r="AC46" s="206">
        <v>14.57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75.989999999999995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24.68</v>
      </c>
      <c r="Q47" s="206">
        <v>0</v>
      </c>
      <c r="R47" s="206">
        <v>8.9499999999999993</v>
      </c>
      <c r="S47" s="206">
        <v>5.36</v>
      </c>
      <c r="T47" s="206">
        <v>0</v>
      </c>
      <c r="U47" s="206">
        <v>57.73</v>
      </c>
      <c r="V47" s="206">
        <v>5.21</v>
      </c>
      <c r="W47" s="206">
        <v>14.68</v>
      </c>
      <c r="X47" s="206">
        <v>44.27</v>
      </c>
      <c r="Y47" s="206">
        <v>0</v>
      </c>
      <c r="Z47" s="206">
        <v>117.24</v>
      </c>
      <c r="AA47" s="206">
        <v>38.07</v>
      </c>
      <c r="AB47" s="206">
        <v>0</v>
      </c>
      <c r="AC47" s="206">
        <v>14.57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75.989999999999995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24.68</v>
      </c>
      <c r="Q48" s="206">
        <v>0</v>
      </c>
      <c r="R48" s="206">
        <v>8.9499999999999993</v>
      </c>
      <c r="S48" s="206">
        <v>6.99</v>
      </c>
      <c r="T48" s="206">
        <v>0</v>
      </c>
      <c r="U48" s="206">
        <v>57.73</v>
      </c>
      <c r="V48" s="206">
        <v>5.21</v>
      </c>
      <c r="W48" s="206">
        <v>14.68</v>
      </c>
      <c r="X48" s="206">
        <v>44.27</v>
      </c>
      <c r="Y48" s="206">
        <v>0</v>
      </c>
      <c r="Z48" s="206">
        <v>117.24</v>
      </c>
      <c r="AA48" s="206">
        <v>38.07</v>
      </c>
      <c r="AB48" s="206">
        <v>0</v>
      </c>
      <c r="AC48" s="206">
        <v>14.57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75.989999999999995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24.68</v>
      </c>
      <c r="Q49" s="206">
        <v>0</v>
      </c>
      <c r="R49" s="206">
        <v>8.9499999999999993</v>
      </c>
      <c r="S49" s="206">
        <v>8.73</v>
      </c>
      <c r="T49" s="206">
        <v>0</v>
      </c>
      <c r="U49" s="206">
        <v>55.32</v>
      </c>
      <c r="V49" s="206">
        <v>7.66</v>
      </c>
      <c r="W49" s="206">
        <v>14.68</v>
      </c>
      <c r="X49" s="206">
        <v>44.27</v>
      </c>
      <c r="Y49" s="206">
        <v>0</v>
      </c>
      <c r="Z49" s="206">
        <v>117.24</v>
      </c>
      <c r="AA49" s="206">
        <v>38.07</v>
      </c>
      <c r="AB49" s="206">
        <v>0</v>
      </c>
      <c r="AC49" s="206">
        <v>14.57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24.68</v>
      </c>
      <c r="Q50" s="206">
        <v>0</v>
      </c>
      <c r="R50" s="206">
        <v>8.9499999999999993</v>
      </c>
      <c r="S50" s="206">
        <v>10.48</v>
      </c>
      <c r="T50" s="206">
        <v>0</v>
      </c>
      <c r="U50" s="206">
        <v>55.32</v>
      </c>
      <c r="V50" s="206">
        <v>7.66</v>
      </c>
      <c r="W50" s="206">
        <v>14.68</v>
      </c>
      <c r="X50" s="206">
        <v>44.27</v>
      </c>
      <c r="Y50" s="206">
        <v>0</v>
      </c>
      <c r="Z50" s="206">
        <v>117.24</v>
      </c>
      <c r="AA50" s="206">
        <v>38.07</v>
      </c>
      <c r="AB50" s="206">
        <v>0</v>
      </c>
      <c r="AC50" s="206">
        <v>3.69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0</v>
      </c>
      <c r="M51" s="206">
        <v>30.65</v>
      </c>
      <c r="N51" s="206">
        <v>49.85</v>
      </c>
      <c r="O51" s="206">
        <v>70.42</v>
      </c>
      <c r="P51" s="206">
        <v>24.68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48.9</v>
      </c>
      <c r="V51" s="206">
        <v>7.66</v>
      </c>
      <c r="W51" s="206">
        <v>14.68</v>
      </c>
      <c r="X51" s="206">
        <v>44.27</v>
      </c>
      <c r="Y51" s="206">
        <v>0</v>
      </c>
      <c r="Z51" s="206">
        <v>118.45</v>
      </c>
      <c r="AA51" s="206">
        <v>38.450000000000003</v>
      </c>
      <c r="AB51" s="206">
        <v>0</v>
      </c>
      <c r="AC51" s="206">
        <v>3.69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75.989999999999995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0</v>
      </c>
      <c r="M52" s="206">
        <v>30.65</v>
      </c>
      <c r="N52" s="206">
        <v>49.85</v>
      </c>
      <c r="O52" s="206">
        <v>70.42</v>
      </c>
      <c r="P52" s="206">
        <v>24.68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48.9</v>
      </c>
      <c r="V52" s="206">
        <v>7.66</v>
      </c>
      <c r="W52" s="206">
        <v>14.68</v>
      </c>
      <c r="X52" s="206">
        <v>44.27</v>
      </c>
      <c r="Y52" s="206">
        <v>0</v>
      </c>
      <c r="Z52" s="206">
        <v>118.45</v>
      </c>
      <c r="AA52" s="206">
        <v>38.450000000000003</v>
      </c>
      <c r="AB52" s="206">
        <v>0</v>
      </c>
      <c r="AC52" s="206">
        <v>3.69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75.989999999999995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30.65</v>
      </c>
      <c r="N53" s="206">
        <v>49.85</v>
      </c>
      <c r="O53" s="206">
        <v>70.42</v>
      </c>
      <c r="P53" s="206">
        <v>24.68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49.74</v>
      </c>
      <c r="V53" s="206">
        <v>7.66</v>
      </c>
      <c r="W53" s="206">
        <v>14.68</v>
      </c>
      <c r="X53" s="206">
        <v>44.27</v>
      </c>
      <c r="Y53" s="206">
        <v>0</v>
      </c>
      <c r="Z53" s="206">
        <v>117.24</v>
      </c>
      <c r="AA53" s="206">
        <v>38.08</v>
      </c>
      <c r="AB53" s="206">
        <v>0</v>
      </c>
      <c r="AC53" s="206">
        <v>14.57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75.989999999999995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246.18</v>
      </c>
      <c r="L54" s="206">
        <v>0</v>
      </c>
      <c r="M54" s="206">
        <v>30.65</v>
      </c>
      <c r="N54" s="206">
        <v>49.85</v>
      </c>
      <c r="O54" s="206">
        <v>70.42</v>
      </c>
      <c r="P54" s="206">
        <v>24.68</v>
      </c>
      <c r="Q54" s="206">
        <v>0</v>
      </c>
      <c r="R54" s="206">
        <v>8.94</v>
      </c>
      <c r="S54" s="206">
        <v>11.13</v>
      </c>
      <c r="T54" s="206">
        <v>0</v>
      </c>
      <c r="U54" s="206">
        <v>49.74</v>
      </c>
      <c r="V54" s="206">
        <v>7.66</v>
      </c>
      <c r="W54" s="206">
        <v>14.68</v>
      </c>
      <c r="X54" s="206">
        <v>44.27</v>
      </c>
      <c r="Y54" s="206">
        <v>0</v>
      </c>
      <c r="Z54" s="206">
        <v>117.24</v>
      </c>
      <c r="AA54" s="206">
        <v>39.619999999999997</v>
      </c>
      <c r="AB54" s="206">
        <v>0</v>
      </c>
      <c r="AC54" s="206">
        <v>14.57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75.989999999999995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0</v>
      </c>
      <c r="M55" s="206">
        <v>30.65</v>
      </c>
      <c r="N55" s="206">
        <v>49.85</v>
      </c>
      <c r="O55" s="206">
        <v>70.42</v>
      </c>
      <c r="P55" s="206">
        <v>24.68</v>
      </c>
      <c r="Q55" s="206">
        <v>0</v>
      </c>
      <c r="R55" s="206">
        <v>8.94</v>
      </c>
      <c r="S55" s="206">
        <v>11.13</v>
      </c>
      <c r="T55" s="206">
        <v>0</v>
      </c>
      <c r="U55" s="206">
        <v>49.74</v>
      </c>
      <c r="V55" s="206">
        <v>7.66</v>
      </c>
      <c r="W55" s="206">
        <v>14.68</v>
      </c>
      <c r="X55" s="206">
        <v>44.27</v>
      </c>
      <c r="Y55" s="206">
        <v>0</v>
      </c>
      <c r="Z55" s="206">
        <v>117.24</v>
      </c>
      <c r="AA55" s="206">
        <v>38.07</v>
      </c>
      <c r="AB55" s="206">
        <v>0</v>
      </c>
      <c r="AC55" s="206">
        <v>15.2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0</v>
      </c>
      <c r="M56" s="206">
        <v>30.65</v>
      </c>
      <c r="N56" s="206">
        <v>49.85</v>
      </c>
      <c r="O56" s="206">
        <v>70.42</v>
      </c>
      <c r="P56" s="206">
        <v>24.68</v>
      </c>
      <c r="Q56" s="206">
        <v>0</v>
      </c>
      <c r="R56" s="206">
        <v>8.94</v>
      </c>
      <c r="S56" s="206">
        <v>11.13</v>
      </c>
      <c r="T56" s="206">
        <v>0</v>
      </c>
      <c r="U56" s="206">
        <v>49.74</v>
      </c>
      <c r="V56" s="206">
        <v>7.66</v>
      </c>
      <c r="W56" s="206">
        <v>14.68</v>
      </c>
      <c r="X56" s="206">
        <v>44.27</v>
      </c>
      <c r="Y56" s="206">
        <v>0</v>
      </c>
      <c r="Z56" s="206">
        <v>117.24</v>
      </c>
      <c r="AA56" s="206">
        <v>38.07</v>
      </c>
      <c r="AB56" s="206">
        <v>0</v>
      </c>
      <c r="AC56" s="206">
        <v>15.2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246.18</v>
      </c>
      <c r="L57" s="206">
        <v>0</v>
      </c>
      <c r="M57" s="206">
        <v>30.65</v>
      </c>
      <c r="N57" s="206">
        <v>49.85</v>
      </c>
      <c r="O57" s="206">
        <v>70.42</v>
      </c>
      <c r="P57" s="206">
        <v>24.68</v>
      </c>
      <c r="Q57" s="206">
        <v>0</v>
      </c>
      <c r="R57" s="206">
        <v>8.94</v>
      </c>
      <c r="S57" s="206">
        <v>11.13</v>
      </c>
      <c r="T57" s="206">
        <v>0</v>
      </c>
      <c r="U57" s="206">
        <v>49.74</v>
      </c>
      <c r="V57" s="206">
        <v>7.66</v>
      </c>
      <c r="W57" s="206">
        <v>14.68</v>
      </c>
      <c r="X57" s="206">
        <v>44.27</v>
      </c>
      <c r="Y57" s="206">
        <v>0</v>
      </c>
      <c r="Z57" s="206">
        <v>117.24</v>
      </c>
      <c r="AA57" s="206">
        <v>38.07</v>
      </c>
      <c r="AB57" s="206">
        <v>0</v>
      </c>
      <c r="AC57" s="206">
        <v>15.2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0</v>
      </c>
      <c r="M58" s="206">
        <v>30.65</v>
      </c>
      <c r="N58" s="206">
        <v>49.85</v>
      </c>
      <c r="O58" s="206">
        <v>70.42</v>
      </c>
      <c r="P58" s="206">
        <v>24.68</v>
      </c>
      <c r="Q58" s="206">
        <v>0</v>
      </c>
      <c r="R58" s="206">
        <v>8.94</v>
      </c>
      <c r="S58" s="206">
        <v>11.13</v>
      </c>
      <c r="T58" s="206">
        <v>0</v>
      </c>
      <c r="U58" s="206">
        <v>49.74</v>
      </c>
      <c r="V58" s="206">
        <v>7.66</v>
      </c>
      <c r="W58" s="206">
        <v>14.68</v>
      </c>
      <c r="X58" s="206">
        <v>44.27</v>
      </c>
      <c r="Y58" s="206">
        <v>0</v>
      </c>
      <c r="Z58" s="206">
        <v>117.24</v>
      </c>
      <c r="AA58" s="206">
        <v>38.07</v>
      </c>
      <c r="AB58" s="206">
        <v>0</v>
      </c>
      <c r="AC58" s="206">
        <v>15.2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246.18</v>
      </c>
      <c r="L59" s="206">
        <v>0</v>
      </c>
      <c r="M59" s="206">
        <v>30.65</v>
      </c>
      <c r="N59" s="206">
        <v>49.85</v>
      </c>
      <c r="O59" s="206">
        <v>70.42</v>
      </c>
      <c r="P59" s="206">
        <v>24.68</v>
      </c>
      <c r="Q59" s="206">
        <v>0</v>
      </c>
      <c r="R59" s="206">
        <v>8.94</v>
      </c>
      <c r="S59" s="206">
        <v>11.13</v>
      </c>
      <c r="T59" s="206">
        <v>0</v>
      </c>
      <c r="U59" s="206">
        <v>49.74</v>
      </c>
      <c r="V59" s="206">
        <v>7.66</v>
      </c>
      <c r="W59" s="206">
        <v>14.68</v>
      </c>
      <c r="X59" s="206">
        <v>44.27</v>
      </c>
      <c r="Y59" s="206">
        <v>0</v>
      </c>
      <c r="Z59" s="206">
        <v>117.24</v>
      </c>
      <c r="AA59" s="206">
        <v>38.07</v>
      </c>
      <c r="AB59" s="206">
        <v>0</v>
      </c>
      <c r="AC59" s="206">
        <v>15.2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75.989999999999995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246.18</v>
      </c>
      <c r="L60" s="206">
        <v>0</v>
      </c>
      <c r="M60" s="206">
        <v>30.65</v>
      </c>
      <c r="N60" s="206">
        <v>49.85</v>
      </c>
      <c r="O60" s="206">
        <v>70.42</v>
      </c>
      <c r="P60" s="206">
        <v>24.68</v>
      </c>
      <c r="Q60" s="206">
        <v>0</v>
      </c>
      <c r="R60" s="206">
        <v>8.94</v>
      </c>
      <c r="S60" s="206">
        <v>11.13</v>
      </c>
      <c r="T60" s="206">
        <v>0</v>
      </c>
      <c r="U60" s="206">
        <v>49.74</v>
      </c>
      <c r="V60" s="206">
        <v>7.66</v>
      </c>
      <c r="W60" s="206">
        <v>14.68</v>
      </c>
      <c r="X60" s="206">
        <v>44.27</v>
      </c>
      <c r="Y60" s="206">
        <v>0</v>
      </c>
      <c r="Z60" s="206">
        <v>117.24</v>
      </c>
      <c r="AA60" s="206">
        <v>38.07</v>
      </c>
      <c r="AB60" s="206">
        <v>0</v>
      </c>
      <c r="AC60" s="206">
        <v>15.2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246.18</v>
      </c>
      <c r="L61" s="206">
        <v>0</v>
      </c>
      <c r="M61" s="206">
        <v>30.65</v>
      </c>
      <c r="N61" s="206">
        <v>49.85</v>
      </c>
      <c r="O61" s="206">
        <v>70.42</v>
      </c>
      <c r="P61" s="206">
        <v>24.68</v>
      </c>
      <c r="Q61" s="206">
        <v>0</v>
      </c>
      <c r="R61" s="206">
        <v>8.94</v>
      </c>
      <c r="S61" s="206">
        <v>11.13</v>
      </c>
      <c r="T61" s="206">
        <v>0</v>
      </c>
      <c r="U61" s="206">
        <v>49.74</v>
      </c>
      <c r="V61" s="206">
        <v>7.66</v>
      </c>
      <c r="W61" s="206">
        <v>14.68</v>
      </c>
      <c r="X61" s="206">
        <v>44.27</v>
      </c>
      <c r="Y61" s="206">
        <v>0</v>
      </c>
      <c r="Z61" s="206">
        <v>117.24</v>
      </c>
      <c r="AA61" s="206">
        <v>38.07</v>
      </c>
      <c r="AB61" s="206">
        <v>0</v>
      </c>
      <c r="AC61" s="206">
        <v>15.2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75.989999999999995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246.18</v>
      </c>
      <c r="L62" s="206">
        <v>0</v>
      </c>
      <c r="M62" s="206">
        <v>30.65</v>
      </c>
      <c r="N62" s="206">
        <v>49.85</v>
      </c>
      <c r="O62" s="206">
        <v>70.42</v>
      </c>
      <c r="P62" s="206">
        <v>24.68</v>
      </c>
      <c r="Q62" s="206">
        <v>0</v>
      </c>
      <c r="R62" s="206">
        <v>8.94</v>
      </c>
      <c r="S62" s="206">
        <v>11.13</v>
      </c>
      <c r="T62" s="206">
        <v>0</v>
      </c>
      <c r="U62" s="206">
        <v>49.74</v>
      </c>
      <c r="V62" s="206">
        <v>7.66</v>
      </c>
      <c r="W62" s="206">
        <v>14.68</v>
      </c>
      <c r="X62" s="206">
        <v>44.27</v>
      </c>
      <c r="Y62" s="206">
        <v>0</v>
      </c>
      <c r="Z62" s="206">
        <v>117.24</v>
      </c>
      <c r="AA62" s="206">
        <v>38.07</v>
      </c>
      <c r="AB62" s="206">
        <v>0</v>
      </c>
      <c r="AC62" s="206">
        <v>15.2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75.989999999999995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246.18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24.68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49.74</v>
      </c>
      <c r="V63" s="206">
        <v>7.66</v>
      </c>
      <c r="W63" s="206">
        <v>14.68</v>
      </c>
      <c r="X63" s="206">
        <v>44.27</v>
      </c>
      <c r="Y63" s="206">
        <v>0</v>
      </c>
      <c r="Z63" s="206">
        <v>117.24</v>
      </c>
      <c r="AA63" s="206">
        <v>38.07</v>
      </c>
      <c r="AB63" s="206">
        <v>0</v>
      </c>
      <c r="AC63" s="206">
        <v>14.57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75.989999999999995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246.18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24.68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49.74</v>
      </c>
      <c r="V64" s="206">
        <v>7.66</v>
      </c>
      <c r="W64" s="206">
        <v>14.68</v>
      </c>
      <c r="X64" s="206">
        <v>44.27</v>
      </c>
      <c r="Y64" s="206">
        <v>0</v>
      </c>
      <c r="Z64" s="206">
        <v>117.24</v>
      </c>
      <c r="AA64" s="206">
        <v>38.07</v>
      </c>
      <c r="AB64" s="206">
        <v>0</v>
      </c>
      <c r="AC64" s="206">
        <v>14.57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75.989999999999995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246.18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24.68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49.74</v>
      </c>
      <c r="V65" s="206">
        <v>7.66</v>
      </c>
      <c r="W65" s="206">
        <v>14.68</v>
      </c>
      <c r="X65" s="206">
        <v>44.27</v>
      </c>
      <c r="Y65" s="206">
        <v>0</v>
      </c>
      <c r="Z65" s="206">
        <v>117.24</v>
      </c>
      <c r="AA65" s="206">
        <v>38.07</v>
      </c>
      <c r="AB65" s="206">
        <v>0</v>
      </c>
      <c r="AC65" s="206">
        <v>14.57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246.18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24.68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49.74</v>
      </c>
      <c r="V66" s="206">
        <v>7.66</v>
      </c>
      <c r="W66" s="206">
        <v>14.68</v>
      </c>
      <c r="X66" s="206">
        <v>44.27</v>
      </c>
      <c r="Y66" s="206">
        <v>0</v>
      </c>
      <c r="Z66" s="206">
        <v>117.24</v>
      </c>
      <c r="AA66" s="206">
        <v>38.07</v>
      </c>
      <c r="AB66" s="206">
        <v>0</v>
      </c>
      <c r="AC66" s="206">
        <v>3.69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75.989999999999995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23.44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49.74</v>
      </c>
      <c r="V67" s="206">
        <v>5.1100000000000003</v>
      </c>
      <c r="W67" s="206">
        <v>14.68</v>
      </c>
      <c r="X67" s="206">
        <v>44.27</v>
      </c>
      <c r="Y67" s="206">
        <v>0</v>
      </c>
      <c r="Z67" s="206">
        <v>117.24</v>
      </c>
      <c r="AA67" s="206">
        <v>38.07</v>
      </c>
      <c r="AB67" s="206">
        <v>0</v>
      </c>
      <c r="AC67" s="206">
        <v>14.57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23.44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49.74</v>
      </c>
      <c r="V68" s="206">
        <v>5.1100000000000003</v>
      </c>
      <c r="W68" s="206">
        <v>14.68</v>
      </c>
      <c r="X68" s="206">
        <v>44.27</v>
      </c>
      <c r="Y68" s="206">
        <v>0</v>
      </c>
      <c r="Z68" s="206">
        <v>117.24</v>
      </c>
      <c r="AA68" s="206">
        <v>38.07</v>
      </c>
      <c r="AB68" s="206">
        <v>0</v>
      </c>
      <c r="AC68" s="206">
        <v>3.79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41.23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23.44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49.74</v>
      </c>
      <c r="V69" s="206">
        <v>5.1100000000000003</v>
      </c>
      <c r="W69" s="206">
        <v>14.68</v>
      </c>
      <c r="X69" s="206">
        <v>44.27</v>
      </c>
      <c r="Y69" s="206">
        <v>0</v>
      </c>
      <c r="Z69" s="206">
        <v>117.24</v>
      </c>
      <c r="AA69" s="206">
        <v>38.07</v>
      </c>
      <c r="AB69" s="206">
        <v>0</v>
      </c>
      <c r="AC69" s="206">
        <v>15.2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27.32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23.44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49.74</v>
      </c>
      <c r="V70" s="206">
        <v>5.1100000000000003</v>
      </c>
      <c r="W70" s="206">
        <v>14.68</v>
      </c>
      <c r="X70" s="206">
        <v>44.27</v>
      </c>
      <c r="Y70" s="206">
        <v>0</v>
      </c>
      <c r="Z70" s="206">
        <v>117.24</v>
      </c>
      <c r="AA70" s="206">
        <v>38.07</v>
      </c>
      <c r="AB70" s="206">
        <v>0</v>
      </c>
      <c r="AC70" s="206">
        <v>15.2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12.06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22.99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49.74</v>
      </c>
      <c r="V71" s="206">
        <v>4.93</v>
      </c>
      <c r="W71" s="206">
        <v>14.68</v>
      </c>
      <c r="X71" s="206">
        <v>44.27</v>
      </c>
      <c r="Y71" s="206">
        <v>0</v>
      </c>
      <c r="Z71" s="206">
        <v>117.24</v>
      </c>
      <c r="AA71" s="206">
        <v>38.07</v>
      </c>
      <c r="AB71" s="206">
        <v>0</v>
      </c>
      <c r="AC71" s="206">
        <v>15.2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3.76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22.99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49.74</v>
      </c>
      <c r="V72" s="206">
        <v>4.93</v>
      </c>
      <c r="W72" s="206">
        <v>14.68</v>
      </c>
      <c r="X72" s="206">
        <v>44.27</v>
      </c>
      <c r="Y72" s="206">
        <v>0</v>
      </c>
      <c r="Z72" s="206">
        <v>117.24</v>
      </c>
      <c r="AA72" s="206">
        <v>38.07</v>
      </c>
      <c r="AB72" s="206">
        <v>0</v>
      </c>
      <c r="AC72" s="206">
        <v>15.2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30.65</v>
      </c>
      <c r="N73" s="206">
        <v>49.85</v>
      </c>
      <c r="O73" s="206">
        <v>70.42</v>
      </c>
      <c r="P73" s="206">
        <v>22.99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49.74</v>
      </c>
      <c r="V73" s="206">
        <v>4.93</v>
      </c>
      <c r="W73" s="206">
        <v>14.68</v>
      </c>
      <c r="X73" s="206">
        <v>44.27</v>
      </c>
      <c r="Y73" s="206">
        <v>0</v>
      </c>
      <c r="Z73" s="206">
        <v>117.24</v>
      </c>
      <c r="AA73" s="206">
        <v>38.07</v>
      </c>
      <c r="AB73" s="206">
        <v>0</v>
      </c>
      <c r="AC73" s="206">
        <v>15.2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30.65</v>
      </c>
      <c r="N74" s="206">
        <v>49.85</v>
      </c>
      <c r="O74" s="206">
        <v>70.42</v>
      </c>
      <c r="P74" s="206">
        <v>22.99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49.74</v>
      </c>
      <c r="V74" s="206">
        <v>4.9400000000000004</v>
      </c>
      <c r="W74" s="206">
        <v>14.68</v>
      </c>
      <c r="X74" s="206">
        <v>44.27</v>
      </c>
      <c r="Y74" s="206">
        <v>0</v>
      </c>
      <c r="Z74" s="206">
        <v>117.24</v>
      </c>
      <c r="AA74" s="206">
        <v>38.07</v>
      </c>
      <c r="AB74" s="206">
        <v>0</v>
      </c>
      <c r="AC74" s="206">
        <v>15.2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22.99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49.74</v>
      </c>
      <c r="V75" s="206">
        <v>4.9400000000000004</v>
      </c>
      <c r="W75" s="206">
        <v>14.68</v>
      </c>
      <c r="X75" s="206">
        <v>44.27</v>
      </c>
      <c r="Y75" s="206">
        <v>0</v>
      </c>
      <c r="Z75" s="206">
        <v>117.24</v>
      </c>
      <c r="AA75" s="206">
        <v>38.07</v>
      </c>
      <c r="AB75" s="206">
        <v>0</v>
      </c>
      <c r="AC75" s="206">
        <v>15.2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22.99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49.74</v>
      </c>
      <c r="V76" s="206">
        <v>4.9400000000000004</v>
      </c>
      <c r="W76" s="206">
        <v>14.68</v>
      </c>
      <c r="X76" s="206">
        <v>44.27</v>
      </c>
      <c r="Y76" s="206">
        <v>0</v>
      </c>
      <c r="Z76" s="206">
        <v>117.24</v>
      </c>
      <c r="AA76" s="206">
        <v>38.07</v>
      </c>
      <c r="AB76" s="206">
        <v>0</v>
      </c>
      <c r="AC76" s="206">
        <v>15.2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24.32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49.74</v>
      </c>
      <c r="V77" s="206">
        <v>4.9400000000000004</v>
      </c>
      <c r="W77" s="206">
        <v>14.68</v>
      </c>
      <c r="X77" s="206">
        <v>44.27</v>
      </c>
      <c r="Y77" s="206">
        <v>0</v>
      </c>
      <c r="Z77" s="206">
        <v>117.24</v>
      </c>
      <c r="AA77" s="206">
        <v>38.07</v>
      </c>
      <c r="AB77" s="206">
        <v>0</v>
      </c>
      <c r="AC77" s="206">
        <v>15.2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24.32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49.74</v>
      </c>
      <c r="V78" s="206">
        <v>4.9400000000000004</v>
      </c>
      <c r="W78" s="206">
        <v>14.68</v>
      </c>
      <c r="X78" s="206">
        <v>44.27</v>
      </c>
      <c r="Y78" s="206">
        <v>0</v>
      </c>
      <c r="Z78" s="206">
        <v>117.24</v>
      </c>
      <c r="AA78" s="206">
        <v>38.07</v>
      </c>
      <c r="AB78" s="206">
        <v>0</v>
      </c>
      <c r="AC78" s="206">
        <v>15.2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24.32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49.74</v>
      </c>
      <c r="V79" s="206">
        <v>4.9400000000000004</v>
      </c>
      <c r="W79" s="206">
        <v>14.68</v>
      </c>
      <c r="X79" s="206">
        <v>41.51</v>
      </c>
      <c r="Y79" s="206">
        <v>0</v>
      </c>
      <c r="Z79" s="206">
        <v>117.24</v>
      </c>
      <c r="AA79" s="206">
        <v>38.07</v>
      </c>
      <c r="AB79" s="206">
        <v>0</v>
      </c>
      <c r="AC79" s="206">
        <v>15.2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79.59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24.32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49.74</v>
      </c>
      <c r="V80" s="206">
        <v>5.18</v>
      </c>
      <c r="W80" s="206">
        <v>14.68</v>
      </c>
      <c r="X80" s="206">
        <v>41.51</v>
      </c>
      <c r="Y80" s="206">
        <v>0</v>
      </c>
      <c r="Z80" s="206">
        <v>117.24</v>
      </c>
      <c r="AA80" s="206">
        <v>38.07</v>
      </c>
      <c r="AB80" s="206">
        <v>0</v>
      </c>
      <c r="AC80" s="206">
        <v>15.2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79.59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22.99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49.74</v>
      </c>
      <c r="V81" s="206">
        <v>5.18</v>
      </c>
      <c r="W81" s="206">
        <v>14.68</v>
      </c>
      <c r="X81" s="206">
        <v>41.51</v>
      </c>
      <c r="Y81" s="206">
        <v>0</v>
      </c>
      <c r="Z81" s="206">
        <v>117.24</v>
      </c>
      <c r="AA81" s="206">
        <v>38.07</v>
      </c>
      <c r="AB81" s="206">
        <v>0</v>
      </c>
      <c r="AC81" s="206">
        <v>15.2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22.99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49.74</v>
      </c>
      <c r="V82" s="206">
        <v>5.18</v>
      </c>
      <c r="W82" s="206">
        <v>14.68</v>
      </c>
      <c r="X82" s="206">
        <v>41.51</v>
      </c>
      <c r="Y82" s="206">
        <v>0</v>
      </c>
      <c r="Z82" s="206">
        <v>117.24</v>
      </c>
      <c r="AA82" s="206">
        <v>38.07</v>
      </c>
      <c r="AB82" s="206">
        <v>0</v>
      </c>
      <c r="AC82" s="206">
        <v>15.2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79.59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30.65</v>
      </c>
      <c r="N83" s="206">
        <v>49.85</v>
      </c>
      <c r="O83" s="206">
        <v>70.42</v>
      </c>
      <c r="P83" s="206">
        <v>22.99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5.18</v>
      </c>
      <c r="W83" s="206">
        <v>14.68</v>
      </c>
      <c r="X83" s="206">
        <v>41.51</v>
      </c>
      <c r="Y83" s="206">
        <v>0</v>
      </c>
      <c r="Z83" s="206">
        <v>117.24</v>
      </c>
      <c r="AA83" s="206">
        <v>38.07</v>
      </c>
      <c r="AB83" s="206">
        <v>0</v>
      </c>
      <c r="AC83" s="206">
        <v>15.2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30.65</v>
      </c>
      <c r="N84" s="206">
        <v>49.85</v>
      </c>
      <c r="O84" s="206">
        <v>70.42</v>
      </c>
      <c r="P84" s="206">
        <v>22.99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5.18</v>
      </c>
      <c r="W84" s="206">
        <v>14.68</v>
      </c>
      <c r="X84" s="206">
        <v>41.51</v>
      </c>
      <c r="Y84" s="206">
        <v>0</v>
      </c>
      <c r="Z84" s="206">
        <v>117.24</v>
      </c>
      <c r="AA84" s="206">
        <v>38.07</v>
      </c>
      <c r="AB84" s="206">
        <v>0</v>
      </c>
      <c r="AC84" s="206">
        <v>15.2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246.18</v>
      </c>
      <c r="L85" s="206">
        <v>0</v>
      </c>
      <c r="M85" s="206">
        <v>30.65</v>
      </c>
      <c r="N85" s="206">
        <v>49.85</v>
      </c>
      <c r="O85" s="206">
        <v>70.42</v>
      </c>
      <c r="P85" s="206">
        <v>22.99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5.18</v>
      </c>
      <c r="W85" s="206">
        <v>14.68</v>
      </c>
      <c r="X85" s="206">
        <v>41.51</v>
      </c>
      <c r="Y85" s="206">
        <v>0</v>
      </c>
      <c r="Z85" s="206">
        <v>117.24</v>
      </c>
      <c r="AA85" s="206">
        <v>38.07</v>
      </c>
      <c r="AB85" s="206">
        <v>0</v>
      </c>
      <c r="AC85" s="206">
        <v>15.2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246.18</v>
      </c>
      <c r="L86" s="206">
        <v>0</v>
      </c>
      <c r="M86" s="206">
        <v>30.65</v>
      </c>
      <c r="N86" s="206">
        <v>49.85</v>
      </c>
      <c r="O86" s="206">
        <v>70.42</v>
      </c>
      <c r="P86" s="206">
        <v>22.99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5.18</v>
      </c>
      <c r="W86" s="206">
        <v>14.68</v>
      </c>
      <c r="X86" s="206">
        <v>41.51</v>
      </c>
      <c r="Y86" s="206">
        <v>0</v>
      </c>
      <c r="Z86" s="206">
        <v>117.24</v>
      </c>
      <c r="AA86" s="206">
        <v>38.07</v>
      </c>
      <c r="AB86" s="206">
        <v>0</v>
      </c>
      <c r="AC86" s="206">
        <v>15.2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246.18</v>
      </c>
      <c r="L87" s="206">
        <v>0</v>
      </c>
      <c r="M87" s="206">
        <v>30.65</v>
      </c>
      <c r="N87" s="206">
        <v>49.85</v>
      </c>
      <c r="O87" s="206">
        <v>70.42</v>
      </c>
      <c r="P87" s="206">
        <v>22.99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5.18</v>
      </c>
      <c r="W87" s="206">
        <v>14.68</v>
      </c>
      <c r="X87" s="206">
        <v>41.51</v>
      </c>
      <c r="Y87" s="206">
        <v>0</v>
      </c>
      <c r="Z87" s="206">
        <v>117.24</v>
      </c>
      <c r="AA87" s="206">
        <v>38.07</v>
      </c>
      <c r="AB87" s="206">
        <v>0</v>
      </c>
      <c r="AC87" s="206">
        <v>15.2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246.18</v>
      </c>
      <c r="L88" s="206">
        <v>0</v>
      </c>
      <c r="M88" s="206">
        <v>30.65</v>
      </c>
      <c r="N88" s="206">
        <v>49.85</v>
      </c>
      <c r="O88" s="206">
        <v>70.42</v>
      </c>
      <c r="P88" s="206">
        <v>22.99</v>
      </c>
      <c r="Q88" s="206">
        <v>0</v>
      </c>
      <c r="R88" s="206">
        <v>8.9499999999999993</v>
      </c>
      <c r="S88" s="206">
        <v>11.13</v>
      </c>
      <c r="T88" s="206">
        <v>0</v>
      </c>
      <c r="U88" s="206">
        <v>49.74</v>
      </c>
      <c r="V88" s="206">
        <v>5.18</v>
      </c>
      <c r="W88" s="206">
        <v>14.68</v>
      </c>
      <c r="X88" s="206">
        <v>41.51</v>
      </c>
      <c r="Y88" s="206">
        <v>0</v>
      </c>
      <c r="Z88" s="206">
        <v>117.24</v>
      </c>
      <c r="AA88" s="206">
        <v>38.07</v>
      </c>
      <c r="AB88" s="206">
        <v>0</v>
      </c>
      <c r="AC88" s="206">
        <v>15.2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0</v>
      </c>
      <c r="M89" s="206">
        <v>30.65</v>
      </c>
      <c r="N89" s="206">
        <v>49.85</v>
      </c>
      <c r="O89" s="206">
        <v>70.42</v>
      </c>
      <c r="P89" s="206">
        <v>22.99</v>
      </c>
      <c r="Q89" s="206">
        <v>0</v>
      </c>
      <c r="R89" s="206">
        <v>8.94</v>
      </c>
      <c r="S89" s="206">
        <v>11.13</v>
      </c>
      <c r="T89" s="206">
        <v>0</v>
      </c>
      <c r="U89" s="206">
        <v>49.74</v>
      </c>
      <c r="V89" s="206">
        <v>6.7</v>
      </c>
      <c r="W89" s="206">
        <v>14.68</v>
      </c>
      <c r="X89" s="206">
        <v>41.51</v>
      </c>
      <c r="Y89" s="206">
        <v>0</v>
      </c>
      <c r="Z89" s="206">
        <v>117.24</v>
      </c>
      <c r="AA89" s="206">
        <v>38.07</v>
      </c>
      <c r="AB89" s="206">
        <v>0</v>
      </c>
      <c r="AC89" s="206">
        <v>15.2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0</v>
      </c>
      <c r="M90" s="206">
        <v>30.65</v>
      </c>
      <c r="N90" s="206">
        <v>49.85</v>
      </c>
      <c r="O90" s="206">
        <v>70.42</v>
      </c>
      <c r="P90" s="206">
        <v>22.99</v>
      </c>
      <c r="Q90" s="206">
        <v>0</v>
      </c>
      <c r="R90" s="206">
        <v>8.94</v>
      </c>
      <c r="S90" s="206">
        <v>11.13</v>
      </c>
      <c r="T90" s="206">
        <v>0</v>
      </c>
      <c r="U90" s="206">
        <v>49.74</v>
      </c>
      <c r="V90" s="206">
        <v>6.7</v>
      </c>
      <c r="W90" s="206">
        <v>14.68</v>
      </c>
      <c r="X90" s="206">
        <v>41.51</v>
      </c>
      <c r="Y90" s="206">
        <v>0</v>
      </c>
      <c r="Z90" s="206">
        <v>117.24</v>
      </c>
      <c r="AA90" s="206">
        <v>38.07</v>
      </c>
      <c r="AB90" s="206">
        <v>0</v>
      </c>
      <c r="AC90" s="206">
        <v>0</v>
      </c>
      <c r="AD90" s="206">
        <v>11.63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79.59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0</v>
      </c>
      <c r="M91" s="206">
        <v>30.65</v>
      </c>
      <c r="N91" s="206">
        <v>49.85</v>
      </c>
      <c r="O91" s="206">
        <v>70.42</v>
      </c>
      <c r="P91" s="206">
        <v>23.5</v>
      </c>
      <c r="Q91" s="206">
        <v>0</v>
      </c>
      <c r="R91" s="206">
        <v>8.94</v>
      </c>
      <c r="S91" s="206">
        <v>11.13</v>
      </c>
      <c r="T91" s="206">
        <v>0</v>
      </c>
      <c r="U91" s="206">
        <v>49.74</v>
      </c>
      <c r="V91" s="206">
        <v>7.66</v>
      </c>
      <c r="W91" s="206">
        <v>14.68</v>
      </c>
      <c r="X91" s="206">
        <v>41.51</v>
      </c>
      <c r="Y91" s="206">
        <v>0</v>
      </c>
      <c r="Z91" s="206">
        <v>117.24</v>
      </c>
      <c r="AA91" s="206">
        <v>38.07</v>
      </c>
      <c r="AB91" s="206">
        <v>0</v>
      </c>
      <c r="AC91" s="206">
        <v>0</v>
      </c>
      <c r="AD91" s="206">
        <v>11.63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79.59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0</v>
      </c>
      <c r="M92" s="206">
        <v>30.65</v>
      </c>
      <c r="N92" s="206">
        <v>49.85</v>
      </c>
      <c r="O92" s="206">
        <v>70.42</v>
      </c>
      <c r="P92" s="206">
        <v>23.5</v>
      </c>
      <c r="Q92" s="206">
        <v>0</v>
      </c>
      <c r="R92" s="206">
        <v>8.94</v>
      </c>
      <c r="S92" s="206">
        <v>11.13</v>
      </c>
      <c r="T92" s="206">
        <v>0</v>
      </c>
      <c r="U92" s="206">
        <v>49.74</v>
      </c>
      <c r="V92" s="206">
        <v>7.66</v>
      </c>
      <c r="W92" s="206">
        <v>14.68</v>
      </c>
      <c r="X92" s="206">
        <v>41.51</v>
      </c>
      <c r="Y92" s="206">
        <v>0</v>
      </c>
      <c r="Z92" s="206">
        <v>117.24</v>
      </c>
      <c r="AA92" s="206">
        <v>38.07</v>
      </c>
      <c r="AB92" s="206">
        <v>0</v>
      </c>
      <c r="AC92" s="206">
        <v>0</v>
      </c>
      <c r="AD92" s="206">
        <v>11.63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79.59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0</v>
      </c>
      <c r="M93" s="206">
        <v>30.65</v>
      </c>
      <c r="N93" s="206">
        <v>49.85</v>
      </c>
      <c r="O93" s="206">
        <v>70.42</v>
      </c>
      <c r="P93" s="206">
        <v>23.5</v>
      </c>
      <c r="Q93" s="206">
        <v>0</v>
      </c>
      <c r="R93" s="206">
        <v>8.94</v>
      </c>
      <c r="S93" s="206">
        <v>11.13</v>
      </c>
      <c r="T93" s="206">
        <v>0</v>
      </c>
      <c r="U93" s="206">
        <v>49.74</v>
      </c>
      <c r="V93" s="206">
        <v>7.66</v>
      </c>
      <c r="W93" s="206">
        <v>14.68</v>
      </c>
      <c r="X93" s="206">
        <v>41.51</v>
      </c>
      <c r="Y93" s="206">
        <v>0</v>
      </c>
      <c r="Z93" s="206">
        <v>117.24</v>
      </c>
      <c r="AA93" s="206">
        <v>38.07</v>
      </c>
      <c r="AB93" s="206">
        <v>0</v>
      </c>
      <c r="AC93" s="206">
        <v>0</v>
      </c>
      <c r="AD93" s="206">
        <v>11.63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0</v>
      </c>
      <c r="M94" s="206">
        <v>30.65</v>
      </c>
      <c r="N94" s="206">
        <v>49.85</v>
      </c>
      <c r="O94" s="206">
        <v>70.42</v>
      </c>
      <c r="P94" s="206">
        <v>23.5</v>
      </c>
      <c r="Q94" s="206">
        <v>0</v>
      </c>
      <c r="R94" s="206">
        <v>8.94</v>
      </c>
      <c r="S94" s="206">
        <v>11.13</v>
      </c>
      <c r="T94" s="206">
        <v>0</v>
      </c>
      <c r="U94" s="206">
        <v>49.74</v>
      </c>
      <c r="V94" s="206">
        <v>7.66</v>
      </c>
      <c r="W94" s="206">
        <v>14.68</v>
      </c>
      <c r="X94" s="206">
        <v>41.51</v>
      </c>
      <c r="Y94" s="206">
        <v>0</v>
      </c>
      <c r="Z94" s="206">
        <v>117.24</v>
      </c>
      <c r="AA94" s="206">
        <v>38.07</v>
      </c>
      <c r="AB94" s="206">
        <v>0</v>
      </c>
      <c r="AC94" s="206">
        <v>15.2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0</v>
      </c>
      <c r="M95" s="206">
        <v>30.65</v>
      </c>
      <c r="N95" s="206">
        <v>49.85</v>
      </c>
      <c r="O95" s="206">
        <v>70.42</v>
      </c>
      <c r="P95" s="206">
        <v>23.5</v>
      </c>
      <c r="Q95" s="206">
        <v>0</v>
      </c>
      <c r="R95" s="206">
        <v>8.94</v>
      </c>
      <c r="S95" s="206">
        <v>11.13</v>
      </c>
      <c r="T95" s="206">
        <v>0</v>
      </c>
      <c r="U95" s="206">
        <v>49.74</v>
      </c>
      <c r="V95" s="206">
        <v>7.66</v>
      </c>
      <c r="W95" s="206">
        <v>14.68</v>
      </c>
      <c r="X95" s="206">
        <v>43.19</v>
      </c>
      <c r="Y95" s="206">
        <v>0</v>
      </c>
      <c r="Z95" s="206">
        <v>117.24</v>
      </c>
      <c r="AA95" s="206">
        <v>38.07</v>
      </c>
      <c r="AB95" s="206">
        <v>0</v>
      </c>
      <c r="AC95" s="206">
        <v>15.2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0</v>
      </c>
      <c r="M96" s="206">
        <v>30.65</v>
      </c>
      <c r="N96" s="206">
        <v>49.85</v>
      </c>
      <c r="O96" s="206">
        <v>70.42</v>
      </c>
      <c r="P96" s="206">
        <v>23.5</v>
      </c>
      <c r="Q96" s="206">
        <v>0</v>
      </c>
      <c r="R96" s="206">
        <v>8.94</v>
      </c>
      <c r="S96" s="206">
        <v>11.13</v>
      </c>
      <c r="T96" s="206">
        <v>0</v>
      </c>
      <c r="U96" s="206">
        <v>49.74</v>
      </c>
      <c r="V96" s="206">
        <v>7.66</v>
      </c>
      <c r="W96" s="206">
        <v>14.68</v>
      </c>
      <c r="X96" s="206">
        <v>43.19</v>
      </c>
      <c r="Y96" s="206">
        <v>0</v>
      </c>
      <c r="Z96" s="206">
        <v>117.24</v>
      </c>
      <c r="AA96" s="206">
        <v>38.07</v>
      </c>
      <c r="AB96" s="206">
        <v>0</v>
      </c>
      <c r="AC96" s="206">
        <v>15.2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0</v>
      </c>
      <c r="M97" s="206">
        <v>30.65</v>
      </c>
      <c r="N97" s="206">
        <v>49.85</v>
      </c>
      <c r="O97" s="206">
        <v>70.42</v>
      </c>
      <c r="P97" s="206">
        <v>23.5</v>
      </c>
      <c r="Q97" s="206">
        <v>0</v>
      </c>
      <c r="R97" s="206">
        <v>8.94</v>
      </c>
      <c r="S97" s="206">
        <v>11.13</v>
      </c>
      <c r="T97" s="206">
        <v>0</v>
      </c>
      <c r="U97" s="206">
        <v>49.74</v>
      </c>
      <c r="V97" s="206">
        <v>7.66</v>
      </c>
      <c r="W97" s="206">
        <v>14.68</v>
      </c>
      <c r="X97" s="206">
        <v>43.19</v>
      </c>
      <c r="Y97" s="206">
        <v>0</v>
      </c>
      <c r="Z97" s="206">
        <v>117.24</v>
      </c>
      <c r="AA97" s="206">
        <v>38.07</v>
      </c>
      <c r="AB97" s="206">
        <v>0</v>
      </c>
      <c r="AC97" s="206">
        <v>15.2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0</v>
      </c>
      <c r="M98" s="206">
        <v>30.65</v>
      </c>
      <c r="N98" s="206">
        <v>49.85</v>
      </c>
      <c r="O98" s="206">
        <v>70.42</v>
      </c>
      <c r="P98" s="206">
        <v>23.5</v>
      </c>
      <c r="Q98" s="206">
        <v>0</v>
      </c>
      <c r="R98" s="206">
        <v>8.9499999999999993</v>
      </c>
      <c r="S98" s="206">
        <v>11.55</v>
      </c>
      <c r="T98" s="206">
        <v>0</v>
      </c>
      <c r="U98" s="206">
        <v>49.74</v>
      </c>
      <c r="V98" s="206">
        <v>7.66</v>
      </c>
      <c r="W98" s="206">
        <v>14.68</v>
      </c>
      <c r="X98" s="206">
        <v>43.19</v>
      </c>
      <c r="Y98" s="206">
        <v>0</v>
      </c>
      <c r="Z98" s="206">
        <v>117.24</v>
      </c>
      <c r="AA98" s="206">
        <v>38.07</v>
      </c>
      <c r="AB98" s="206">
        <v>0</v>
      </c>
      <c r="AC98" s="206">
        <v>15.2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5.6837300000000051</v>
      </c>
      <c r="L99">
        <f t="shared" si="0"/>
        <v>0</v>
      </c>
      <c r="M99">
        <f t="shared" si="0"/>
        <v>0.73560000000000125</v>
      </c>
      <c r="N99">
        <f t="shared" si="0"/>
        <v>1.1963999999999999</v>
      </c>
      <c r="O99">
        <f t="shared" si="0"/>
        <v>1.6900800000000014</v>
      </c>
      <c r="P99">
        <f t="shared" si="0"/>
        <v>0.57620500000000008</v>
      </c>
      <c r="Q99">
        <f t="shared" si="0"/>
        <v>0</v>
      </c>
      <c r="R99">
        <f t="shared" si="0"/>
        <v>0.20610000000000031</v>
      </c>
      <c r="S99">
        <f t="shared" si="0"/>
        <v>0.20456499999999994</v>
      </c>
      <c r="T99">
        <f t="shared" si="0"/>
        <v>0</v>
      </c>
      <c r="U99">
        <f t="shared" si="0"/>
        <v>1.2518174999999974</v>
      </c>
      <c r="V99">
        <f t="shared" si="0"/>
        <v>0.14133500000000007</v>
      </c>
      <c r="W99">
        <f t="shared" si="0"/>
        <v>0.35352000000000006</v>
      </c>
      <c r="X99">
        <f t="shared" si="0"/>
        <v>1.0395725000000005</v>
      </c>
      <c r="Y99">
        <f t="shared" si="0"/>
        <v>0</v>
      </c>
      <c r="Z99">
        <f t="shared" si="0"/>
        <v>2.8143649999999956</v>
      </c>
      <c r="AA99">
        <f t="shared" si="0"/>
        <v>0.9142750000000015</v>
      </c>
      <c r="AB99">
        <f t="shared" si="0"/>
        <v>0</v>
      </c>
      <c r="AC99">
        <f t="shared" si="0"/>
        <v>0.32689000000000062</v>
      </c>
      <c r="AD99">
        <f t="shared" si="0"/>
        <v>1.1630000000000001E-2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2.0208274999999998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0.42716999999999994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37.479999999999997</v>
      </c>
      <c r="L3" s="206">
        <v>0</v>
      </c>
      <c r="M3" s="206">
        <v>0</v>
      </c>
      <c r="N3" s="206">
        <v>28.83</v>
      </c>
      <c r="O3" s="206">
        <v>48.42</v>
      </c>
      <c r="P3" s="206">
        <v>59.81</v>
      </c>
      <c r="Q3" s="206">
        <v>0</v>
      </c>
      <c r="R3" s="206">
        <v>2.88</v>
      </c>
      <c r="S3" s="206">
        <v>1.92</v>
      </c>
      <c r="T3" s="206">
        <v>0</v>
      </c>
      <c r="U3" s="206">
        <v>265.05</v>
      </c>
      <c r="V3" s="206">
        <v>0.3</v>
      </c>
      <c r="W3" s="206">
        <v>7.48</v>
      </c>
      <c r="X3" s="206">
        <v>15.19</v>
      </c>
      <c r="Y3" s="206">
        <v>0</v>
      </c>
      <c r="Z3" s="206">
        <v>32.67</v>
      </c>
      <c r="AA3" s="206">
        <v>9.61</v>
      </c>
      <c r="AB3" s="206">
        <v>0</v>
      </c>
      <c r="AC3" s="206">
        <v>7.98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37.479999999999997</v>
      </c>
      <c r="L4" s="206">
        <v>0</v>
      </c>
      <c r="M4" s="206">
        <v>0</v>
      </c>
      <c r="N4" s="206">
        <v>28.83</v>
      </c>
      <c r="O4" s="206">
        <v>48.42</v>
      </c>
      <c r="P4" s="206">
        <v>59.81</v>
      </c>
      <c r="Q4" s="206">
        <v>0</v>
      </c>
      <c r="R4" s="206">
        <v>2.88</v>
      </c>
      <c r="S4" s="206">
        <v>1.92</v>
      </c>
      <c r="T4" s="206">
        <v>0</v>
      </c>
      <c r="U4" s="206">
        <v>265.05</v>
      </c>
      <c r="V4" s="206">
        <v>0</v>
      </c>
      <c r="W4" s="206">
        <v>7.48</v>
      </c>
      <c r="X4" s="206">
        <v>15.19</v>
      </c>
      <c r="Y4" s="206">
        <v>0</v>
      </c>
      <c r="Z4" s="206">
        <v>32.67</v>
      </c>
      <c r="AA4" s="206">
        <v>9.61</v>
      </c>
      <c r="AB4" s="206">
        <v>0</v>
      </c>
      <c r="AC4" s="206">
        <v>7.98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37.479999999999997</v>
      </c>
      <c r="L5" s="206">
        <v>0</v>
      </c>
      <c r="M5" s="206">
        <v>0</v>
      </c>
      <c r="N5" s="206">
        <v>28.83</v>
      </c>
      <c r="O5" s="206">
        <v>48.42</v>
      </c>
      <c r="P5" s="206">
        <v>59.81</v>
      </c>
      <c r="Q5" s="206">
        <v>0</v>
      </c>
      <c r="R5" s="206">
        <v>2.88</v>
      </c>
      <c r="S5" s="206">
        <v>1.92</v>
      </c>
      <c r="T5" s="206">
        <v>0</v>
      </c>
      <c r="U5" s="206">
        <v>265.05</v>
      </c>
      <c r="V5" s="206">
        <v>0</v>
      </c>
      <c r="W5" s="206">
        <v>7.48</v>
      </c>
      <c r="X5" s="206">
        <v>15.19</v>
      </c>
      <c r="Y5" s="206">
        <v>0</v>
      </c>
      <c r="Z5" s="206">
        <v>32.67</v>
      </c>
      <c r="AA5" s="206">
        <v>9.61</v>
      </c>
      <c r="AB5" s="206">
        <v>0</v>
      </c>
      <c r="AC5" s="206">
        <v>7.98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37.479999999999997</v>
      </c>
      <c r="L6" s="206">
        <v>0</v>
      </c>
      <c r="M6" s="206">
        <v>0</v>
      </c>
      <c r="N6" s="206">
        <v>28.83</v>
      </c>
      <c r="O6" s="206">
        <v>48.42</v>
      </c>
      <c r="P6" s="206">
        <v>59.81</v>
      </c>
      <c r="Q6" s="206">
        <v>0</v>
      </c>
      <c r="R6" s="206">
        <v>2.88</v>
      </c>
      <c r="S6" s="206">
        <v>1.92</v>
      </c>
      <c r="T6" s="206">
        <v>0</v>
      </c>
      <c r="U6" s="206">
        <v>265.05</v>
      </c>
      <c r="V6" s="206">
        <v>0</v>
      </c>
      <c r="W6" s="206">
        <v>7.48</v>
      </c>
      <c r="X6" s="206">
        <v>15.19</v>
      </c>
      <c r="Y6" s="206">
        <v>0</v>
      </c>
      <c r="Z6" s="206">
        <v>32.67</v>
      </c>
      <c r="AA6" s="206">
        <v>9.61</v>
      </c>
      <c r="AB6" s="206">
        <v>0</v>
      </c>
      <c r="AC6" s="206">
        <v>7.98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37.479999999999997</v>
      </c>
      <c r="L7" s="206">
        <v>0</v>
      </c>
      <c r="M7" s="206">
        <v>0</v>
      </c>
      <c r="N7" s="206">
        <v>28.83</v>
      </c>
      <c r="O7" s="206">
        <v>48.42</v>
      </c>
      <c r="P7" s="206">
        <v>59.81</v>
      </c>
      <c r="Q7" s="206">
        <v>0</v>
      </c>
      <c r="R7" s="206">
        <v>2.88</v>
      </c>
      <c r="S7" s="206">
        <v>1.92</v>
      </c>
      <c r="T7" s="206">
        <v>0</v>
      </c>
      <c r="U7" s="206">
        <v>273.60000000000002</v>
      </c>
      <c r="V7" s="206">
        <v>0</v>
      </c>
      <c r="W7" s="206">
        <v>7.48</v>
      </c>
      <c r="X7" s="206">
        <v>15.19</v>
      </c>
      <c r="Y7" s="206">
        <v>0</v>
      </c>
      <c r="Z7" s="206">
        <v>32.67</v>
      </c>
      <c r="AA7" s="206">
        <v>9.61</v>
      </c>
      <c r="AB7" s="206">
        <v>0</v>
      </c>
      <c r="AC7" s="206">
        <v>7.98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37.479999999999997</v>
      </c>
      <c r="L8" s="206">
        <v>0</v>
      </c>
      <c r="M8" s="206">
        <v>0</v>
      </c>
      <c r="N8" s="206">
        <v>28.83</v>
      </c>
      <c r="O8" s="206">
        <v>48.42</v>
      </c>
      <c r="P8" s="206">
        <v>59.81</v>
      </c>
      <c r="Q8" s="206">
        <v>0</v>
      </c>
      <c r="R8" s="206">
        <v>2.88</v>
      </c>
      <c r="S8" s="206">
        <v>1.92</v>
      </c>
      <c r="T8" s="206">
        <v>0</v>
      </c>
      <c r="U8" s="206">
        <v>277.86</v>
      </c>
      <c r="V8" s="206">
        <v>0</v>
      </c>
      <c r="W8" s="206">
        <v>7.48</v>
      </c>
      <c r="X8" s="206">
        <v>15.19</v>
      </c>
      <c r="Y8" s="206">
        <v>0</v>
      </c>
      <c r="Z8" s="206">
        <v>32.67</v>
      </c>
      <c r="AA8" s="206">
        <v>9.61</v>
      </c>
      <c r="AB8" s="206">
        <v>0</v>
      </c>
      <c r="AC8" s="206">
        <v>7.98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37.479999999999997</v>
      </c>
      <c r="L9" s="206">
        <v>0</v>
      </c>
      <c r="M9" s="206">
        <v>0</v>
      </c>
      <c r="N9" s="206">
        <v>28.83</v>
      </c>
      <c r="O9" s="206">
        <v>48.42</v>
      </c>
      <c r="P9" s="206">
        <v>59.81</v>
      </c>
      <c r="Q9" s="206">
        <v>0</v>
      </c>
      <c r="R9" s="206">
        <v>2.88</v>
      </c>
      <c r="S9" s="206">
        <v>1.92</v>
      </c>
      <c r="T9" s="206">
        <v>0</v>
      </c>
      <c r="U9" s="206">
        <v>277.86</v>
      </c>
      <c r="V9" s="206">
        <v>0</v>
      </c>
      <c r="W9" s="206">
        <v>7.48</v>
      </c>
      <c r="X9" s="206">
        <v>15.19</v>
      </c>
      <c r="Y9" s="206">
        <v>0</v>
      </c>
      <c r="Z9" s="206">
        <v>32.67</v>
      </c>
      <c r="AA9" s="206">
        <v>9.61</v>
      </c>
      <c r="AB9" s="206">
        <v>0</v>
      </c>
      <c r="AC9" s="206">
        <v>7.98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37.479999999999997</v>
      </c>
      <c r="L10" s="206">
        <v>0</v>
      </c>
      <c r="M10" s="206">
        <v>0</v>
      </c>
      <c r="N10" s="206">
        <v>28.83</v>
      </c>
      <c r="O10" s="206">
        <v>48.42</v>
      </c>
      <c r="P10" s="206">
        <v>59.81</v>
      </c>
      <c r="Q10" s="206">
        <v>0</v>
      </c>
      <c r="R10" s="206">
        <v>2.88</v>
      </c>
      <c r="S10" s="206">
        <v>1.92</v>
      </c>
      <c r="T10" s="206">
        <v>0</v>
      </c>
      <c r="U10" s="206">
        <v>277.86</v>
      </c>
      <c r="V10" s="206">
        <v>0</v>
      </c>
      <c r="W10" s="206">
        <v>7.48</v>
      </c>
      <c r="X10" s="206">
        <v>15.19</v>
      </c>
      <c r="Y10" s="206">
        <v>0</v>
      </c>
      <c r="Z10" s="206">
        <v>32.67</v>
      </c>
      <c r="AA10" s="206">
        <v>9.61</v>
      </c>
      <c r="AB10" s="206">
        <v>0</v>
      </c>
      <c r="AC10" s="206">
        <v>7.98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37.479999999999997</v>
      </c>
      <c r="L11" s="206">
        <v>0</v>
      </c>
      <c r="M11" s="206">
        <v>0</v>
      </c>
      <c r="N11" s="206">
        <v>28.83</v>
      </c>
      <c r="O11" s="206">
        <v>48.42</v>
      </c>
      <c r="P11" s="206">
        <v>59.81</v>
      </c>
      <c r="Q11" s="206">
        <v>0</v>
      </c>
      <c r="R11" s="206">
        <v>3</v>
      </c>
      <c r="S11" s="206">
        <v>3.38</v>
      </c>
      <c r="T11" s="206">
        <v>0</v>
      </c>
      <c r="U11" s="206">
        <v>277.86</v>
      </c>
      <c r="V11" s="206">
        <v>0</v>
      </c>
      <c r="W11" s="206">
        <v>4.8</v>
      </c>
      <c r="X11" s="206">
        <v>17.3</v>
      </c>
      <c r="Y11" s="206">
        <v>0</v>
      </c>
      <c r="Z11" s="206">
        <v>32.67</v>
      </c>
      <c r="AA11" s="206">
        <v>9.61</v>
      </c>
      <c r="AB11" s="206">
        <v>0</v>
      </c>
      <c r="AC11" s="206">
        <v>7.98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37.479999999999997</v>
      </c>
      <c r="L12" s="206">
        <v>0</v>
      </c>
      <c r="M12" s="206">
        <v>0</v>
      </c>
      <c r="N12" s="206">
        <v>28.83</v>
      </c>
      <c r="O12" s="206">
        <v>48.42</v>
      </c>
      <c r="P12" s="206">
        <v>59.81</v>
      </c>
      <c r="Q12" s="206">
        <v>0</v>
      </c>
      <c r="R12" s="206">
        <v>3</v>
      </c>
      <c r="S12" s="206">
        <v>3.38</v>
      </c>
      <c r="T12" s="206">
        <v>0</v>
      </c>
      <c r="U12" s="206">
        <v>277.86</v>
      </c>
      <c r="V12" s="206">
        <v>0</v>
      </c>
      <c r="W12" s="206">
        <v>4.8099999999999996</v>
      </c>
      <c r="X12" s="206">
        <v>17.3</v>
      </c>
      <c r="Y12" s="206">
        <v>0</v>
      </c>
      <c r="Z12" s="206">
        <v>32.67</v>
      </c>
      <c r="AA12" s="206">
        <v>9.61</v>
      </c>
      <c r="AB12" s="206">
        <v>0</v>
      </c>
      <c r="AC12" s="206">
        <v>7.98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37.479999999999997</v>
      </c>
      <c r="L13" s="206">
        <v>0</v>
      </c>
      <c r="M13" s="206">
        <v>0</v>
      </c>
      <c r="N13" s="206">
        <v>28.83</v>
      </c>
      <c r="O13" s="206">
        <v>48.42</v>
      </c>
      <c r="P13" s="206">
        <v>59.81</v>
      </c>
      <c r="Q13" s="206">
        <v>0</v>
      </c>
      <c r="R13" s="206">
        <v>3</v>
      </c>
      <c r="S13" s="206">
        <v>3.38</v>
      </c>
      <c r="T13" s="206">
        <v>0</v>
      </c>
      <c r="U13" s="206">
        <v>282.14</v>
      </c>
      <c r="V13" s="206">
        <v>0</v>
      </c>
      <c r="W13" s="206">
        <v>4.8099999999999996</v>
      </c>
      <c r="X13" s="206">
        <v>17.3</v>
      </c>
      <c r="Y13" s="206">
        <v>0</v>
      </c>
      <c r="Z13" s="206">
        <v>32.67</v>
      </c>
      <c r="AA13" s="206">
        <v>9.61</v>
      </c>
      <c r="AB13" s="206">
        <v>0</v>
      </c>
      <c r="AC13" s="206">
        <v>7.98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37.479999999999997</v>
      </c>
      <c r="L14" s="206">
        <v>0</v>
      </c>
      <c r="M14" s="206">
        <v>0</v>
      </c>
      <c r="N14" s="206">
        <v>28.83</v>
      </c>
      <c r="O14" s="206">
        <v>48.42</v>
      </c>
      <c r="P14" s="206">
        <v>59.81</v>
      </c>
      <c r="Q14" s="206">
        <v>0</v>
      </c>
      <c r="R14" s="206">
        <v>3</v>
      </c>
      <c r="S14" s="206">
        <v>3.38</v>
      </c>
      <c r="T14" s="206">
        <v>0</v>
      </c>
      <c r="U14" s="206">
        <v>286.39999999999998</v>
      </c>
      <c r="V14" s="206">
        <v>0</v>
      </c>
      <c r="W14" s="206">
        <v>4.8099999999999996</v>
      </c>
      <c r="X14" s="206">
        <v>17.3</v>
      </c>
      <c r="Y14" s="206">
        <v>0</v>
      </c>
      <c r="Z14" s="206">
        <v>32.67</v>
      </c>
      <c r="AA14" s="206">
        <v>9.61</v>
      </c>
      <c r="AB14" s="206">
        <v>0</v>
      </c>
      <c r="AC14" s="206">
        <v>7.98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37.479999999999997</v>
      </c>
      <c r="L15" s="206">
        <v>0</v>
      </c>
      <c r="M15" s="206">
        <v>0</v>
      </c>
      <c r="N15" s="206">
        <v>28.83</v>
      </c>
      <c r="O15" s="206">
        <v>48.42</v>
      </c>
      <c r="P15" s="206">
        <v>59.81</v>
      </c>
      <c r="Q15" s="206">
        <v>0</v>
      </c>
      <c r="R15" s="206">
        <v>3</v>
      </c>
      <c r="S15" s="206">
        <v>3.38</v>
      </c>
      <c r="T15" s="206">
        <v>0</v>
      </c>
      <c r="U15" s="206">
        <v>286.39999999999998</v>
      </c>
      <c r="V15" s="206">
        <v>0</v>
      </c>
      <c r="W15" s="206">
        <v>4.8099999999999996</v>
      </c>
      <c r="X15" s="206">
        <v>17.3</v>
      </c>
      <c r="Y15" s="206">
        <v>0</v>
      </c>
      <c r="Z15" s="206">
        <v>32.67</v>
      </c>
      <c r="AA15" s="206">
        <v>9.61</v>
      </c>
      <c r="AB15" s="206">
        <v>0</v>
      </c>
      <c r="AC15" s="206">
        <v>7.98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37.479999999999997</v>
      </c>
      <c r="L16" s="206">
        <v>0</v>
      </c>
      <c r="M16" s="206">
        <v>0</v>
      </c>
      <c r="N16" s="206">
        <v>28.83</v>
      </c>
      <c r="O16" s="206">
        <v>48.42</v>
      </c>
      <c r="P16" s="206">
        <v>59.81</v>
      </c>
      <c r="Q16" s="206">
        <v>0</v>
      </c>
      <c r="R16" s="206">
        <v>3</v>
      </c>
      <c r="S16" s="206">
        <v>3.38</v>
      </c>
      <c r="T16" s="206">
        <v>0</v>
      </c>
      <c r="U16" s="206">
        <v>286.39999999999998</v>
      </c>
      <c r="V16" s="206">
        <v>0</v>
      </c>
      <c r="W16" s="206">
        <v>4.8099999999999996</v>
      </c>
      <c r="X16" s="206">
        <v>17.3</v>
      </c>
      <c r="Y16" s="206">
        <v>0</v>
      </c>
      <c r="Z16" s="206">
        <v>32.67</v>
      </c>
      <c r="AA16" s="206">
        <v>9.61</v>
      </c>
      <c r="AB16" s="206">
        <v>0</v>
      </c>
      <c r="AC16" s="206">
        <v>7.98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37.479999999999997</v>
      </c>
      <c r="L17" s="206">
        <v>0</v>
      </c>
      <c r="M17" s="206">
        <v>0</v>
      </c>
      <c r="N17" s="206">
        <v>28.83</v>
      </c>
      <c r="O17" s="206">
        <v>48.42</v>
      </c>
      <c r="P17" s="206">
        <v>59.81</v>
      </c>
      <c r="Q17" s="206">
        <v>0</v>
      </c>
      <c r="R17" s="206">
        <v>3</v>
      </c>
      <c r="S17" s="206">
        <v>3.27</v>
      </c>
      <c r="T17" s="206">
        <v>0</v>
      </c>
      <c r="U17" s="206">
        <v>286.39999999999998</v>
      </c>
      <c r="V17" s="206">
        <v>0</v>
      </c>
      <c r="W17" s="206">
        <v>4.8099999999999996</v>
      </c>
      <c r="X17" s="206">
        <v>17.3</v>
      </c>
      <c r="Y17" s="206">
        <v>0</v>
      </c>
      <c r="Z17" s="206">
        <v>32.67</v>
      </c>
      <c r="AA17" s="206">
        <v>9.61</v>
      </c>
      <c r="AB17" s="206">
        <v>0</v>
      </c>
      <c r="AC17" s="206">
        <v>7.98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37.479999999999997</v>
      </c>
      <c r="L18" s="206">
        <v>0</v>
      </c>
      <c r="M18" s="206">
        <v>0</v>
      </c>
      <c r="N18" s="206">
        <v>28.83</v>
      </c>
      <c r="O18" s="206">
        <v>48.42</v>
      </c>
      <c r="P18" s="206">
        <v>59.81</v>
      </c>
      <c r="Q18" s="206">
        <v>0</v>
      </c>
      <c r="R18" s="206">
        <v>3</v>
      </c>
      <c r="S18" s="206">
        <v>3.27</v>
      </c>
      <c r="T18" s="206">
        <v>0</v>
      </c>
      <c r="U18" s="206">
        <v>286.39999999999998</v>
      </c>
      <c r="V18" s="206">
        <v>0</v>
      </c>
      <c r="W18" s="206">
        <v>4.8099999999999996</v>
      </c>
      <c r="X18" s="206">
        <v>17.3</v>
      </c>
      <c r="Y18" s="206">
        <v>0</v>
      </c>
      <c r="Z18" s="206">
        <v>32.67</v>
      </c>
      <c r="AA18" s="206">
        <v>9.61</v>
      </c>
      <c r="AB18" s="206">
        <v>0</v>
      </c>
      <c r="AC18" s="206">
        <v>7.98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37.479999999999997</v>
      </c>
      <c r="L19" s="206">
        <v>0</v>
      </c>
      <c r="M19" s="206">
        <v>0</v>
      </c>
      <c r="N19" s="206">
        <v>28.83</v>
      </c>
      <c r="O19" s="206">
        <v>48.42</v>
      </c>
      <c r="P19" s="206">
        <v>59.81</v>
      </c>
      <c r="Q19" s="206">
        <v>0</v>
      </c>
      <c r="R19" s="206">
        <v>2.88</v>
      </c>
      <c r="S19" s="206">
        <v>1.92</v>
      </c>
      <c r="T19" s="206">
        <v>0</v>
      </c>
      <c r="U19" s="206">
        <v>290.51</v>
      </c>
      <c r="V19" s="206">
        <v>0</v>
      </c>
      <c r="W19" s="206">
        <v>4.8099999999999996</v>
      </c>
      <c r="X19" s="206">
        <v>17.3</v>
      </c>
      <c r="Y19" s="206">
        <v>0</v>
      </c>
      <c r="Z19" s="206">
        <v>32.67</v>
      </c>
      <c r="AA19" s="206">
        <v>9.61</v>
      </c>
      <c r="AB19" s="206">
        <v>0</v>
      </c>
      <c r="AC19" s="206">
        <v>7.98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37.479999999999997</v>
      </c>
      <c r="L20" s="206">
        <v>0</v>
      </c>
      <c r="M20" s="206">
        <v>0</v>
      </c>
      <c r="N20" s="206">
        <v>28.83</v>
      </c>
      <c r="O20" s="206">
        <v>48.42</v>
      </c>
      <c r="P20" s="206">
        <v>59.81</v>
      </c>
      <c r="Q20" s="206">
        <v>0</v>
      </c>
      <c r="R20" s="206">
        <v>2.88</v>
      </c>
      <c r="S20" s="206">
        <v>1.92</v>
      </c>
      <c r="T20" s="206">
        <v>0</v>
      </c>
      <c r="U20" s="206">
        <v>294.77999999999997</v>
      </c>
      <c r="V20" s="206">
        <v>0</v>
      </c>
      <c r="W20" s="206">
        <v>4.8099999999999996</v>
      </c>
      <c r="X20" s="206">
        <v>17.3</v>
      </c>
      <c r="Y20" s="206">
        <v>0</v>
      </c>
      <c r="Z20" s="206">
        <v>32.67</v>
      </c>
      <c r="AA20" s="206">
        <v>9.61</v>
      </c>
      <c r="AB20" s="206">
        <v>0</v>
      </c>
      <c r="AC20" s="206">
        <v>7.98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37.479999999999997</v>
      </c>
      <c r="L21" s="206">
        <v>0</v>
      </c>
      <c r="M21" s="206">
        <v>0</v>
      </c>
      <c r="N21" s="206">
        <v>28.83</v>
      </c>
      <c r="O21" s="206">
        <v>48.42</v>
      </c>
      <c r="P21" s="206">
        <v>59.81</v>
      </c>
      <c r="Q21" s="206">
        <v>0</v>
      </c>
      <c r="R21" s="206">
        <v>2.88</v>
      </c>
      <c r="S21" s="206">
        <v>1.92</v>
      </c>
      <c r="T21" s="206">
        <v>0</v>
      </c>
      <c r="U21" s="206">
        <v>294.77999999999997</v>
      </c>
      <c r="V21" s="206">
        <v>0</v>
      </c>
      <c r="W21" s="206">
        <v>4.8</v>
      </c>
      <c r="X21" s="206">
        <v>17.3</v>
      </c>
      <c r="Y21" s="206">
        <v>0</v>
      </c>
      <c r="Z21" s="206">
        <v>32.67</v>
      </c>
      <c r="AA21" s="206">
        <v>9.61</v>
      </c>
      <c r="AB21" s="206">
        <v>0</v>
      </c>
      <c r="AC21" s="206">
        <v>7.98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37.479999999999997</v>
      </c>
      <c r="L22" s="206">
        <v>0</v>
      </c>
      <c r="M22" s="206">
        <v>0</v>
      </c>
      <c r="N22" s="206">
        <v>28.83</v>
      </c>
      <c r="O22" s="206">
        <v>48.42</v>
      </c>
      <c r="P22" s="206">
        <v>59.81</v>
      </c>
      <c r="Q22" s="206">
        <v>0</v>
      </c>
      <c r="R22" s="206">
        <v>2.88</v>
      </c>
      <c r="S22" s="206">
        <v>1.92</v>
      </c>
      <c r="T22" s="206">
        <v>0</v>
      </c>
      <c r="U22" s="206">
        <v>294.77999999999997</v>
      </c>
      <c r="V22" s="206">
        <v>0</v>
      </c>
      <c r="W22" s="206">
        <v>4.8</v>
      </c>
      <c r="X22" s="206">
        <v>17.3</v>
      </c>
      <c r="Y22" s="206">
        <v>0</v>
      </c>
      <c r="Z22" s="206">
        <v>32.67</v>
      </c>
      <c r="AA22" s="206">
        <v>9.61</v>
      </c>
      <c r="AB22" s="206">
        <v>0</v>
      </c>
      <c r="AC22" s="206">
        <v>7.98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37.479999999999997</v>
      </c>
      <c r="L23" s="206">
        <v>0</v>
      </c>
      <c r="M23" s="206">
        <v>0</v>
      </c>
      <c r="N23" s="206">
        <v>28.83</v>
      </c>
      <c r="O23" s="206">
        <v>48.42</v>
      </c>
      <c r="P23" s="206">
        <v>59.81</v>
      </c>
      <c r="Q23" s="206">
        <v>0</v>
      </c>
      <c r="R23" s="206">
        <v>2.88</v>
      </c>
      <c r="S23" s="206">
        <v>1.92</v>
      </c>
      <c r="T23" s="206">
        <v>0</v>
      </c>
      <c r="U23" s="206">
        <v>294.77999999999997</v>
      </c>
      <c r="V23" s="206">
        <v>0</v>
      </c>
      <c r="W23" s="206">
        <v>8.49</v>
      </c>
      <c r="X23" s="206">
        <v>25.6</v>
      </c>
      <c r="Y23" s="206">
        <v>0</v>
      </c>
      <c r="Z23" s="206">
        <v>32.67</v>
      </c>
      <c r="AA23" s="206">
        <v>22.02</v>
      </c>
      <c r="AB23" s="206">
        <v>0</v>
      </c>
      <c r="AC23" s="206">
        <v>7.98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37.479999999999997</v>
      </c>
      <c r="L24" s="206">
        <v>0</v>
      </c>
      <c r="M24" s="206">
        <v>0</v>
      </c>
      <c r="N24" s="206">
        <v>28.83</v>
      </c>
      <c r="O24" s="206">
        <v>48.42</v>
      </c>
      <c r="P24" s="206">
        <v>59.81</v>
      </c>
      <c r="Q24" s="206">
        <v>0</v>
      </c>
      <c r="R24" s="206">
        <v>2.88</v>
      </c>
      <c r="S24" s="206">
        <v>1.92</v>
      </c>
      <c r="T24" s="206">
        <v>0</v>
      </c>
      <c r="U24" s="206">
        <v>294.77999999999997</v>
      </c>
      <c r="V24" s="206">
        <v>0</v>
      </c>
      <c r="W24" s="206">
        <v>8.49</v>
      </c>
      <c r="X24" s="206">
        <v>25.6</v>
      </c>
      <c r="Y24" s="206">
        <v>0</v>
      </c>
      <c r="Z24" s="206">
        <v>32.67</v>
      </c>
      <c r="AA24" s="206">
        <v>22.02</v>
      </c>
      <c r="AB24" s="206">
        <v>0</v>
      </c>
      <c r="AC24" s="206">
        <v>7.98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37.479999999999997</v>
      </c>
      <c r="L25" s="206">
        <v>0</v>
      </c>
      <c r="M25" s="206">
        <v>0</v>
      </c>
      <c r="N25" s="206">
        <v>28.83</v>
      </c>
      <c r="O25" s="206">
        <v>48.42</v>
      </c>
      <c r="P25" s="206">
        <v>59.81</v>
      </c>
      <c r="Q25" s="206">
        <v>0</v>
      </c>
      <c r="R25" s="206">
        <v>2.88</v>
      </c>
      <c r="S25" s="206">
        <v>1.92</v>
      </c>
      <c r="T25" s="206">
        <v>0</v>
      </c>
      <c r="U25" s="206">
        <v>294.77999999999997</v>
      </c>
      <c r="V25" s="206">
        <v>0</v>
      </c>
      <c r="W25" s="206">
        <v>8.49</v>
      </c>
      <c r="X25" s="206">
        <v>25.6</v>
      </c>
      <c r="Y25" s="206">
        <v>0</v>
      </c>
      <c r="Z25" s="206">
        <v>67.92</v>
      </c>
      <c r="AA25" s="206">
        <v>22.02</v>
      </c>
      <c r="AB25" s="206">
        <v>0</v>
      </c>
      <c r="AC25" s="206">
        <v>7.98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37.479999999999997</v>
      </c>
      <c r="L26" s="206">
        <v>0</v>
      </c>
      <c r="M26" s="206">
        <v>0</v>
      </c>
      <c r="N26" s="206">
        <v>28.83</v>
      </c>
      <c r="O26" s="206">
        <v>48.42</v>
      </c>
      <c r="P26" s="206">
        <v>59.81</v>
      </c>
      <c r="Q26" s="206">
        <v>0</v>
      </c>
      <c r="R26" s="206">
        <v>2.88</v>
      </c>
      <c r="S26" s="206">
        <v>1.92</v>
      </c>
      <c r="T26" s="206">
        <v>0</v>
      </c>
      <c r="U26" s="206">
        <v>294.77999999999997</v>
      </c>
      <c r="V26" s="206">
        <v>0</v>
      </c>
      <c r="W26" s="206">
        <v>8.49</v>
      </c>
      <c r="X26" s="206">
        <v>25.6</v>
      </c>
      <c r="Y26" s="206">
        <v>0</v>
      </c>
      <c r="Z26" s="206">
        <v>67.92</v>
      </c>
      <c r="AA26" s="206">
        <v>22.02</v>
      </c>
      <c r="AB26" s="206">
        <v>0</v>
      </c>
      <c r="AC26" s="206">
        <v>7.98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37.479999999999997</v>
      </c>
      <c r="L27" s="206">
        <v>0</v>
      </c>
      <c r="M27" s="206">
        <v>0</v>
      </c>
      <c r="N27" s="206">
        <v>28.83</v>
      </c>
      <c r="O27" s="206">
        <v>48.42</v>
      </c>
      <c r="P27" s="206">
        <v>59.81</v>
      </c>
      <c r="Q27" s="206">
        <v>0</v>
      </c>
      <c r="R27" s="206">
        <v>5.17</v>
      </c>
      <c r="S27" s="206">
        <v>6.44</v>
      </c>
      <c r="T27" s="206">
        <v>0</v>
      </c>
      <c r="U27" s="206">
        <v>294.77999999999997</v>
      </c>
      <c r="V27" s="206">
        <v>4.43</v>
      </c>
      <c r="W27" s="206">
        <v>8.49</v>
      </c>
      <c r="X27" s="206">
        <v>25.6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7.98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37.479999999999997</v>
      </c>
      <c r="L28" s="206">
        <v>0</v>
      </c>
      <c r="M28" s="206">
        <v>0</v>
      </c>
      <c r="N28" s="206">
        <v>28.83</v>
      </c>
      <c r="O28" s="206">
        <v>48.42</v>
      </c>
      <c r="P28" s="206">
        <v>59.81</v>
      </c>
      <c r="Q28" s="206">
        <v>0</v>
      </c>
      <c r="R28" s="206">
        <v>5.17</v>
      </c>
      <c r="S28" s="206">
        <v>6.44</v>
      </c>
      <c r="T28" s="206">
        <v>0</v>
      </c>
      <c r="U28" s="206">
        <v>294.77999999999997</v>
      </c>
      <c r="V28" s="206">
        <v>4.43</v>
      </c>
      <c r="W28" s="206">
        <v>8.49</v>
      </c>
      <c r="X28" s="206">
        <v>25.6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7.98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1.1399999999999999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0</v>
      </c>
      <c r="M29" s="206">
        <v>0</v>
      </c>
      <c r="N29" s="206">
        <v>28.83</v>
      </c>
      <c r="O29" s="206">
        <v>48.42</v>
      </c>
      <c r="P29" s="206">
        <v>61.88</v>
      </c>
      <c r="Q29" s="206">
        <v>0</v>
      </c>
      <c r="R29" s="206">
        <v>5.17</v>
      </c>
      <c r="S29" s="206">
        <v>0</v>
      </c>
      <c r="T29" s="206">
        <v>0</v>
      </c>
      <c r="U29" s="206">
        <v>294.77999999999997</v>
      </c>
      <c r="V29" s="206">
        <v>3.08</v>
      </c>
      <c r="W29" s="206">
        <v>8.49</v>
      </c>
      <c r="X29" s="206">
        <v>25.6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7.98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5.67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0</v>
      </c>
      <c r="M30" s="206">
        <v>0</v>
      </c>
      <c r="N30" s="206">
        <v>28.83</v>
      </c>
      <c r="O30" s="206">
        <v>48.42</v>
      </c>
      <c r="P30" s="206">
        <v>61.88</v>
      </c>
      <c r="Q30" s="206">
        <v>0</v>
      </c>
      <c r="R30" s="206">
        <v>5.17</v>
      </c>
      <c r="S30" s="206">
        <v>0</v>
      </c>
      <c r="T30" s="206">
        <v>0</v>
      </c>
      <c r="U30" s="206">
        <v>294.77999999999997</v>
      </c>
      <c r="V30" s="206">
        <v>3.08</v>
      </c>
      <c r="W30" s="206">
        <v>8.49</v>
      </c>
      <c r="X30" s="206">
        <v>25.6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7.98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12.32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0</v>
      </c>
      <c r="M31" s="206">
        <v>0</v>
      </c>
      <c r="N31" s="206">
        <v>28.83</v>
      </c>
      <c r="O31" s="206">
        <v>48.42</v>
      </c>
      <c r="P31" s="206">
        <v>61.88</v>
      </c>
      <c r="Q31" s="206">
        <v>0</v>
      </c>
      <c r="R31" s="206">
        <v>5.17</v>
      </c>
      <c r="S31" s="206">
        <v>0</v>
      </c>
      <c r="T31" s="206">
        <v>0</v>
      </c>
      <c r="U31" s="206">
        <v>294.77999999999997</v>
      </c>
      <c r="V31" s="206">
        <v>2.95</v>
      </c>
      <c r="W31" s="206">
        <v>8.49</v>
      </c>
      <c r="X31" s="206">
        <v>25.6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7.98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23.52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0</v>
      </c>
      <c r="M32" s="206">
        <v>0</v>
      </c>
      <c r="N32" s="206">
        <v>28.83</v>
      </c>
      <c r="O32" s="206">
        <v>48.42</v>
      </c>
      <c r="P32" s="206">
        <v>61.88</v>
      </c>
      <c r="Q32" s="206">
        <v>0</v>
      </c>
      <c r="R32" s="206">
        <v>5.17</v>
      </c>
      <c r="S32" s="206">
        <v>0</v>
      </c>
      <c r="T32" s="206">
        <v>0</v>
      </c>
      <c r="U32" s="206">
        <v>294.77999999999997</v>
      </c>
      <c r="V32" s="206">
        <v>2.95</v>
      </c>
      <c r="W32" s="206">
        <v>8.49</v>
      </c>
      <c r="X32" s="206">
        <v>25.6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7.98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0</v>
      </c>
      <c r="M33" s="206">
        <v>0</v>
      </c>
      <c r="N33" s="206">
        <v>28.83</v>
      </c>
      <c r="O33" s="206">
        <v>48.42</v>
      </c>
      <c r="P33" s="206">
        <v>61.88</v>
      </c>
      <c r="Q33" s="206">
        <v>0</v>
      </c>
      <c r="R33" s="206">
        <v>5.17</v>
      </c>
      <c r="S33" s="206">
        <v>0</v>
      </c>
      <c r="T33" s="206">
        <v>0</v>
      </c>
      <c r="U33" s="206">
        <v>294.77999999999997</v>
      </c>
      <c r="V33" s="206">
        <v>2.95</v>
      </c>
      <c r="W33" s="206">
        <v>8.49</v>
      </c>
      <c r="X33" s="206">
        <v>25.6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7.98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0</v>
      </c>
      <c r="M34" s="206">
        <v>0</v>
      </c>
      <c r="N34" s="206">
        <v>28.83</v>
      </c>
      <c r="O34" s="206">
        <v>48.42</v>
      </c>
      <c r="P34" s="206">
        <v>61.88</v>
      </c>
      <c r="Q34" s="206">
        <v>0</v>
      </c>
      <c r="R34" s="206">
        <v>5.17</v>
      </c>
      <c r="S34" s="206">
        <v>0</v>
      </c>
      <c r="T34" s="206">
        <v>0</v>
      </c>
      <c r="U34" s="206">
        <v>294.77999999999997</v>
      </c>
      <c r="V34" s="206">
        <v>2.95</v>
      </c>
      <c r="W34" s="206">
        <v>8.49</v>
      </c>
      <c r="X34" s="206">
        <v>25.6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7.98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0</v>
      </c>
      <c r="M35" s="206">
        <v>0</v>
      </c>
      <c r="N35" s="206">
        <v>28.83</v>
      </c>
      <c r="O35" s="206">
        <v>48.42</v>
      </c>
      <c r="P35" s="206">
        <v>61.88</v>
      </c>
      <c r="Q35" s="206">
        <v>0</v>
      </c>
      <c r="R35" s="206">
        <v>5.17</v>
      </c>
      <c r="S35" s="206">
        <v>0</v>
      </c>
      <c r="T35" s="206">
        <v>0</v>
      </c>
      <c r="U35" s="206">
        <v>294.77999999999997</v>
      </c>
      <c r="V35" s="206">
        <v>3.01</v>
      </c>
      <c r="W35" s="206">
        <v>8.49</v>
      </c>
      <c r="X35" s="206">
        <v>25.6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7.98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46.02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0</v>
      </c>
      <c r="M36" s="206">
        <v>0</v>
      </c>
      <c r="N36" s="206">
        <v>28.83</v>
      </c>
      <c r="O36" s="206">
        <v>48.42</v>
      </c>
      <c r="P36" s="206">
        <v>61.88</v>
      </c>
      <c r="Q36" s="206">
        <v>0</v>
      </c>
      <c r="R36" s="206">
        <v>5.17</v>
      </c>
      <c r="S36" s="206">
        <v>0</v>
      </c>
      <c r="T36" s="206">
        <v>0</v>
      </c>
      <c r="U36" s="206">
        <v>294.77999999999997</v>
      </c>
      <c r="V36" s="206">
        <v>3.01</v>
      </c>
      <c r="W36" s="206">
        <v>8.49</v>
      </c>
      <c r="X36" s="206">
        <v>25.6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7.98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46.02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0</v>
      </c>
      <c r="M37" s="206">
        <v>0</v>
      </c>
      <c r="N37" s="206">
        <v>28.83</v>
      </c>
      <c r="O37" s="206">
        <v>48.42</v>
      </c>
      <c r="P37" s="206">
        <v>61.88</v>
      </c>
      <c r="Q37" s="206">
        <v>0</v>
      </c>
      <c r="R37" s="206">
        <v>5.17</v>
      </c>
      <c r="S37" s="206">
        <v>0</v>
      </c>
      <c r="T37" s="206">
        <v>0</v>
      </c>
      <c r="U37" s="206">
        <v>294.77999999999997</v>
      </c>
      <c r="V37" s="206">
        <v>2.95</v>
      </c>
      <c r="W37" s="206">
        <v>8.49</v>
      </c>
      <c r="X37" s="206">
        <v>25.6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7.98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0</v>
      </c>
      <c r="M38" s="206">
        <v>0</v>
      </c>
      <c r="N38" s="206">
        <v>28.83</v>
      </c>
      <c r="O38" s="206">
        <v>48.42</v>
      </c>
      <c r="P38" s="206">
        <v>61.88</v>
      </c>
      <c r="Q38" s="206">
        <v>0</v>
      </c>
      <c r="R38" s="206">
        <v>5.17</v>
      </c>
      <c r="S38" s="206">
        <v>0</v>
      </c>
      <c r="T38" s="206">
        <v>0</v>
      </c>
      <c r="U38" s="206">
        <v>294.77999999999997</v>
      </c>
      <c r="V38" s="206">
        <v>2.95</v>
      </c>
      <c r="W38" s="206">
        <v>8.49</v>
      </c>
      <c r="X38" s="206">
        <v>25.6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7.98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0</v>
      </c>
      <c r="M39" s="206">
        <v>0</v>
      </c>
      <c r="N39" s="206">
        <v>28.83</v>
      </c>
      <c r="O39" s="206">
        <v>48.42</v>
      </c>
      <c r="P39" s="206">
        <v>61.88</v>
      </c>
      <c r="Q39" s="206">
        <v>0</v>
      </c>
      <c r="R39" s="206">
        <v>5.17</v>
      </c>
      <c r="S39" s="206">
        <v>0</v>
      </c>
      <c r="T39" s="206">
        <v>0</v>
      </c>
      <c r="U39" s="206">
        <v>294.77999999999997</v>
      </c>
      <c r="V39" s="206">
        <v>2.95</v>
      </c>
      <c r="W39" s="206">
        <v>8.49</v>
      </c>
      <c r="X39" s="206">
        <v>25.6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7.98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0</v>
      </c>
      <c r="M40" s="206">
        <v>0</v>
      </c>
      <c r="N40" s="206">
        <v>28.83</v>
      </c>
      <c r="O40" s="206">
        <v>48.42</v>
      </c>
      <c r="P40" s="206">
        <v>61.88</v>
      </c>
      <c r="Q40" s="206">
        <v>0</v>
      </c>
      <c r="R40" s="206">
        <v>5.17</v>
      </c>
      <c r="S40" s="206">
        <v>0</v>
      </c>
      <c r="T40" s="206">
        <v>0</v>
      </c>
      <c r="U40" s="206">
        <v>294.77999999999997</v>
      </c>
      <c r="V40" s="206">
        <v>2.95</v>
      </c>
      <c r="W40" s="206">
        <v>8.49</v>
      </c>
      <c r="X40" s="206">
        <v>25.6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7.98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0</v>
      </c>
      <c r="M41" s="206">
        <v>0</v>
      </c>
      <c r="N41" s="206">
        <v>28.83</v>
      </c>
      <c r="O41" s="206">
        <v>48.42</v>
      </c>
      <c r="P41" s="206">
        <v>61.88</v>
      </c>
      <c r="Q41" s="206">
        <v>0</v>
      </c>
      <c r="R41" s="206">
        <v>5.17</v>
      </c>
      <c r="S41" s="206">
        <v>0</v>
      </c>
      <c r="T41" s="206">
        <v>0</v>
      </c>
      <c r="U41" s="206">
        <v>307.60000000000002</v>
      </c>
      <c r="V41" s="206">
        <v>2.95</v>
      </c>
      <c r="W41" s="206">
        <v>8.49</v>
      </c>
      <c r="X41" s="206">
        <v>25.6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7.98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0</v>
      </c>
      <c r="M42" s="206">
        <v>0</v>
      </c>
      <c r="N42" s="206">
        <v>28.83</v>
      </c>
      <c r="O42" s="206">
        <v>48.42</v>
      </c>
      <c r="P42" s="206">
        <v>61.88</v>
      </c>
      <c r="Q42" s="206">
        <v>0</v>
      </c>
      <c r="R42" s="206">
        <v>5.17</v>
      </c>
      <c r="S42" s="206">
        <v>0</v>
      </c>
      <c r="T42" s="206">
        <v>0</v>
      </c>
      <c r="U42" s="206">
        <v>307.60000000000002</v>
      </c>
      <c r="V42" s="206">
        <v>2.95</v>
      </c>
      <c r="W42" s="206">
        <v>8.49</v>
      </c>
      <c r="X42" s="206">
        <v>25.6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7.98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</v>
      </c>
      <c r="L43" s="206">
        <v>0</v>
      </c>
      <c r="M43" s="206">
        <v>0</v>
      </c>
      <c r="N43" s="206">
        <v>28.83</v>
      </c>
      <c r="O43" s="206">
        <v>48.42</v>
      </c>
      <c r="P43" s="206">
        <v>61.88</v>
      </c>
      <c r="Q43" s="206">
        <v>0</v>
      </c>
      <c r="R43" s="206">
        <v>5.17</v>
      </c>
      <c r="S43" s="206">
        <v>0</v>
      </c>
      <c r="T43" s="206">
        <v>0</v>
      </c>
      <c r="U43" s="206">
        <v>307.60000000000002</v>
      </c>
      <c r="V43" s="206">
        <v>2.95</v>
      </c>
      <c r="W43" s="206">
        <v>8.49</v>
      </c>
      <c r="X43" s="206">
        <v>25.6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7.98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</v>
      </c>
      <c r="L44" s="206">
        <v>0</v>
      </c>
      <c r="M44" s="206">
        <v>0</v>
      </c>
      <c r="N44" s="206">
        <v>28.83</v>
      </c>
      <c r="O44" s="206">
        <v>48.42</v>
      </c>
      <c r="P44" s="206">
        <v>61.88</v>
      </c>
      <c r="Q44" s="206">
        <v>0</v>
      </c>
      <c r="R44" s="206">
        <v>5.17</v>
      </c>
      <c r="S44" s="206">
        <v>0</v>
      </c>
      <c r="T44" s="206">
        <v>0</v>
      </c>
      <c r="U44" s="206">
        <v>307.60000000000002</v>
      </c>
      <c r="V44" s="206">
        <v>2.95</v>
      </c>
      <c r="W44" s="206">
        <v>8.49</v>
      </c>
      <c r="X44" s="206">
        <v>25.6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7.98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38.44</v>
      </c>
      <c r="L45" s="206">
        <v>0</v>
      </c>
      <c r="M45" s="206">
        <v>0</v>
      </c>
      <c r="N45" s="206">
        <v>28.83</v>
      </c>
      <c r="O45" s="206">
        <v>48.42</v>
      </c>
      <c r="P45" s="206">
        <v>61.88</v>
      </c>
      <c r="Q45" s="206">
        <v>0</v>
      </c>
      <c r="R45" s="206">
        <v>2.88</v>
      </c>
      <c r="S45" s="206">
        <v>1.03</v>
      </c>
      <c r="T45" s="206">
        <v>0</v>
      </c>
      <c r="U45" s="206">
        <v>307.60000000000002</v>
      </c>
      <c r="V45" s="206">
        <v>3.01</v>
      </c>
      <c r="W45" s="206">
        <v>8.49</v>
      </c>
      <c r="X45" s="206">
        <v>25.6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7.98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38.44</v>
      </c>
      <c r="L46" s="206">
        <v>0</v>
      </c>
      <c r="M46" s="206">
        <v>0</v>
      </c>
      <c r="N46" s="206">
        <v>28.83</v>
      </c>
      <c r="O46" s="206">
        <v>48.42</v>
      </c>
      <c r="P46" s="206">
        <v>61.88</v>
      </c>
      <c r="Q46" s="206">
        <v>0</v>
      </c>
      <c r="R46" s="206">
        <v>2.88</v>
      </c>
      <c r="S46" s="206">
        <v>2.06</v>
      </c>
      <c r="T46" s="206">
        <v>0</v>
      </c>
      <c r="U46" s="206">
        <v>307.60000000000002</v>
      </c>
      <c r="V46" s="206">
        <v>3.01</v>
      </c>
      <c r="W46" s="206">
        <v>8.49</v>
      </c>
      <c r="X46" s="206">
        <v>25.6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7.98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38.44</v>
      </c>
      <c r="L47" s="206">
        <v>0</v>
      </c>
      <c r="M47" s="206">
        <v>0</v>
      </c>
      <c r="N47" s="206">
        <v>28.83</v>
      </c>
      <c r="O47" s="206">
        <v>48.42</v>
      </c>
      <c r="P47" s="206">
        <v>61.88</v>
      </c>
      <c r="Q47" s="206">
        <v>0</v>
      </c>
      <c r="R47" s="206">
        <v>2.88</v>
      </c>
      <c r="S47" s="206">
        <v>3.09</v>
      </c>
      <c r="T47" s="206">
        <v>0</v>
      </c>
      <c r="U47" s="206">
        <v>307.60000000000002</v>
      </c>
      <c r="V47" s="206">
        <v>3.01</v>
      </c>
      <c r="W47" s="206">
        <v>8.49</v>
      </c>
      <c r="X47" s="206">
        <v>25.6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7.98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38.44</v>
      </c>
      <c r="L48" s="206">
        <v>0</v>
      </c>
      <c r="M48" s="206">
        <v>0</v>
      </c>
      <c r="N48" s="206">
        <v>28.83</v>
      </c>
      <c r="O48" s="206">
        <v>48.42</v>
      </c>
      <c r="P48" s="206">
        <v>61.88</v>
      </c>
      <c r="Q48" s="206">
        <v>0</v>
      </c>
      <c r="R48" s="206">
        <v>2.88</v>
      </c>
      <c r="S48" s="206">
        <v>4.05</v>
      </c>
      <c r="T48" s="206">
        <v>0</v>
      </c>
      <c r="U48" s="206">
        <v>307.60000000000002</v>
      </c>
      <c r="V48" s="206">
        <v>3.01</v>
      </c>
      <c r="W48" s="206">
        <v>8.49</v>
      </c>
      <c r="X48" s="206">
        <v>25.6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7.98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38.44</v>
      </c>
      <c r="L49" s="206">
        <v>0</v>
      </c>
      <c r="M49" s="206">
        <v>0</v>
      </c>
      <c r="N49" s="206">
        <v>28.83</v>
      </c>
      <c r="O49" s="206">
        <v>48.42</v>
      </c>
      <c r="P49" s="206">
        <v>61.88</v>
      </c>
      <c r="Q49" s="206">
        <v>0</v>
      </c>
      <c r="R49" s="206">
        <v>2.88</v>
      </c>
      <c r="S49" s="206">
        <v>5.05</v>
      </c>
      <c r="T49" s="206">
        <v>0</v>
      </c>
      <c r="U49" s="206">
        <v>294.77999999999997</v>
      </c>
      <c r="V49" s="206">
        <v>0</v>
      </c>
      <c r="W49" s="206">
        <v>8.49</v>
      </c>
      <c r="X49" s="206">
        <v>25.6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7.98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38.44</v>
      </c>
      <c r="L50" s="206">
        <v>0</v>
      </c>
      <c r="M50" s="206">
        <v>0</v>
      </c>
      <c r="N50" s="206">
        <v>28.83</v>
      </c>
      <c r="O50" s="206">
        <v>48.42</v>
      </c>
      <c r="P50" s="206">
        <v>61.88</v>
      </c>
      <c r="Q50" s="206">
        <v>0</v>
      </c>
      <c r="R50" s="206">
        <v>2.88</v>
      </c>
      <c r="S50" s="206">
        <v>6.06</v>
      </c>
      <c r="T50" s="206">
        <v>0</v>
      </c>
      <c r="U50" s="206">
        <v>294.77999999999997</v>
      </c>
      <c r="V50" s="206">
        <v>0</v>
      </c>
      <c r="W50" s="206">
        <v>8.49</v>
      </c>
      <c r="X50" s="206">
        <v>25.6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22.91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38.44</v>
      </c>
      <c r="L51" s="206">
        <v>0</v>
      </c>
      <c r="M51" s="206">
        <v>0</v>
      </c>
      <c r="N51" s="206">
        <v>28.83</v>
      </c>
      <c r="O51" s="206">
        <v>48.42</v>
      </c>
      <c r="P51" s="206">
        <v>61.88</v>
      </c>
      <c r="Q51" s="206">
        <v>0</v>
      </c>
      <c r="R51" s="206">
        <v>2.77</v>
      </c>
      <c r="S51" s="206">
        <v>6.19</v>
      </c>
      <c r="T51" s="206">
        <v>0</v>
      </c>
      <c r="U51" s="206">
        <v>260.60000000000002</v>
      </c>
      <c r="V51" s="206">
        <v>0</v>
      </c>
      <c r="W51" s="206">
        <v>8.49</v>
      </c>
      <c r="X51" s="206">
        <v>25.6</v>
      </c>
      <c r="Y51" s="206">
        <v>0</v>
      </c>
      <c r="Z51" s="206">
        <v>65.95</v>
      </c>
      <c r="AA51" s="206">
        <v>21.37</v>
      </c>
      <c r="AB51" s="206">
        <v>0</v>
      </c>
      <c r="AC51" s="206">
        <v>22.91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38.44</v>
      </c>
      <c r="L52" s="206">
        <v>0</v>
      </c>
      <c r="M52" s="206">
        <v>0</v>
      </c>
      <c r="N52" s="206">
        <v>28.83</v>
      </c>
      <c r="O52" s="206">
        <v>48.42</v>
      </c>
      <c r="P52" s="206">
        <v>61.88</v>
      </c>
      <c r="Q52" s="206">
        <v>0</v>
      </c>
      <c r="R52" s="206">
        <v>2.77</v>
      </c>
      <c r="S52" s="206">
        <v>6.19</v>
      </c>
      <c r="T52" s="206">
        <v>0</v>
      </c>
      <c r="U52" s="206">
        <v>260.60000000000002</v>
      </c>
      <c r="V52" s="206">
        <v>0</v>
      </c>
      <c r="W52" s="206">
        <v>8.49</v>
      </c>
      <c r="X52" s="206">
        <v>25.6</v>
      </c>
      <c r="Y52" s="206">
        <v>0</v>
      </c>
      <c r="Z52" s="206">
        <v>65.95</v>
      </c>
      <c r="AA52" s="206">
        <v>21.37</v>
      </c>
      <c r="AB52" s="206">
        <v>0</v>
      </c>
      <c r="AC52" s="206">
        <v>22.91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38.44</v>
      </c>
      <c r="L53" s="206">
        <v>0</v>
      </c>
      <c r="M53" s="206">
        <v>0</v>
      </c>
      <c r="N53" s="206">
        <v>28.83</v>
      </c>
      <c r="O53" s="206">
        <v>48.42</v>
      </c>
      <c r="P53" s="206">
        <v>61.88</v>
      </c>
      <c r="Q53" s="206">
        <v>0</v>
      </c>
      <c r="R53" s="206">
        <v>2.77</v>
      </c>
      <c r="S53" s="206">
        <v>6.19</v>
      </c>
      <c r="T53" s="206">
        <v>0</v>
      </c>
      <c r="U53" s="206">
        <v>265.05</v>
      </c>
      <c r="V53" s="206">
        <v>0</v>
      </c>
      <c r="W53" s="206">
        <v>8.49</v>
      </c>
      <c r="X53" s="206">
        <v>25.6</v>
      </c>
      <c r="Y53" s="206">
        <v>0</v>
      </c>
      <c r="Z53" s="206">
        <v>32.67</v>
      </c>
      <c r="AA53" s="206">
        <v>9.61</v>
      </c>
      <c r="AB53" s="206">
        <v>0</v>
      </c>
      <c r="AC53" s="206">
        <v>7.98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38.44</v>
      </c>
      <c r="L54" s="206">
        <v>0</v>
      </c>
      <c r="M54" s="206">
        <v>0</v>
      </c>
      <c r="N54" s="206">
        <v>28.83</v>
      </c>
      <c r="O54" s="206">
        <v>48.42</v>
      </c>
      <c r="P54" s="206">
        <v>61.88</v>
      </c>
      <c r="Q54" s="206">
        <v>0</v>
      </c>
      <c r="R54" s="206">
        <v>2.66</v>
      </c>
      <c r="S54" s="206">
        <v>1.85</v>
      </c>
      <c r="T54" s="206">
        <v>0</v>
      </c>
      <c r="U54" s="206">
        <v>265.05</v>
      </c>
      <c r="V54" s="206">
        <v>0</v>
      </c>
      <c r="W54" s="206">
        <v>8.49</v>
      </c>
      <c r="X54" s="206">
        <v>25.6</v>
      </c>
      <c r="Y54" s="206">
        <v>0</v>
      </c>
      <c r="Z54" s="206">
        <v>32.67</v>
      </c>
      <c r="AA54" s="206">
        <v>18.52</v>
      </c>
      <c r="AB54" s="206">
        <v>0</v>
      </c>
      <c r="AC54" s="206">
        <v>7.98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38.44</v>
      </c>
      <c r="L55" s="206">
        <v>0</v>
      </c>
      <c r="M55" s="206">
        <v>0</v>
      </c>
      <c r="N55" s="206">
        <v>28.83</v>
      </c>
      <c r="O55" s="206">
        <v>48.42</v>
      </c>
      <c r="P55" s="206">
        <v>61.88</v>
      </c>
      <c r="Q55" s="206">
        <v>0</v>
      </c>
      <c r="R55" s="206">
        <v>2.66</v>
      </c>
      <c r="S55" s="206">
        <v>1.85</v>
      </c>
      <c r="T55" s="206">
        <v>0</v>
      </c>
      <c r="U55" s="206">
        <v>265.05</v>
      </c>
      <c r="V55" s="206">
        <v>4.43</v>
      </c>
      <c r="W55" s="206">
        <v>8.49</v>
      </c>
      <c r="X55" s="206">
        <v>25.6</v>
      </c>
      <c r="Y55" s="206">
        <v>0</v>
      </c>
      <c r="Z55" s="206">
        <v>67.92</v>
      </c>
      <c r="AA55" s="206">
        <v>22.02</v>
      </c>
      <c r="AB55" s="206">
        <v>0</v>
      </c>
      <c r="AC55" s="206">
        <v>8.32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38.44</v>
      </c>
      <c r="L56" s="206">
        <v>0</v>
      </c>
      <c r="M56" s="206">
        <v>0</v>
      </c>
      <c r="N56" s="206">
        <v>28.83</v>
      </c>
      <c r="O56" s="206">
        <v>48.42</v>
      </c>
      <c r="P56" s="206">
        <v>61.88</v>
      </c>
      <c r="Q56" s="206">
        <v>0</v>
      </c>
      <c r="R56" s="206">
        <v>2.66</v>
      </c>
      <c r="S56" s="206">
        <v>1.85</v>
      </c>
      <c r="T56" s="206">
        <v>0</v>
      </c>
      <c r="U56" s="206">
        <v>265.05</v>
      </c>
      <c r="V56" s="206">
        <v>4.43</v>
      </c>
      <c r="W56" s="206">
        <v>8.49</v>
      </c>
      <c r="X56" s="206">
        <v>25.6</v>
      </c>
      <c r="Y56" s="206">
        <v>0</v>
      </c>
      <c r="Z56" s="206">
        <v>67.92</v>
      </c>
      <c r="AA56" s="206">
        <v>22.02</v>
      </c>
      <c r="AB56" s="206">
        <v>0</v>
      </c>
      <c r="AC56" s="206">
        <v>8.32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38.44</v>
      </c>
      <c r="L57" s="206">
        <v>0</v>
      </c>
      <c r="M57" s="206">
        <v>0</v>
      </c>
      <c r="N57" s="206">
        <v>28.83</v>
      </c>
      <c r="O57" s="206">
        <v>48.42</v>
      </c>
      <c r="P57" s="206">
        <v>61.88</v>
      </c>
      <c r="Q57" s="206">
        <v>0</v>
      </c>
      <c r="R57" s="206">
        <v>2.66</v>
      </c>
      <c r="S57" s="206">
        <v>1.85</v>
      </c>
      <c r="T57" s="206">
        <v>0</v>
      </c>
      <c r="U57" s="206">
        <v>265.05</v>
      </c>
      <c r="V57" s="206">
        <v>4.43</v>
      </c>
      <c r="W57" s="206">
        <v>8.49</v>
      </c>
      <c r="X57" s="206">
        <v>25.6</v>
      </c>
      <c r="Y57" s="206">
        <v>0</v>
      </c>
      <c r="Z57" s="206">
        <v>67.92</v>
      </c>
      <c r="AA57" s="206">
        <v>22.02</v>
      </c>
      <c r="AB57" s="206">
        <v>0</v>
      </c>
      <c r="AC57" s="206">
        <v>8.32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38.44</v>
      </c>
      <c r="L58" s="206">
        <v>0</v>
      </c>
      <c r="M58" s="206">
        <v>0</v>
      </c>
      <c r="N58" s="206">
        <v>28.83</v>
      </c>
      <c r="O58" s="206">
        <v>48.42</v>
      </c>
      <c r="P58" s="206">
        <v>61.88</v>
      </c>
      <c r="Q58" s="206">
        <v>0</v>
      </c>
      <c r="R58" s="206">
        <v>2.66</v>
      </c>
      <c r="S58" s="206">
        <v>1.85</v>
      </c>
      <c r="T58" s="206">
        <v>0</v>
      </c>
      <c r="U58" s="206">
        <v>265.05</v>
      </c>
      <c r="V58" s="206">
        <v>4.43</v>
      </c>
      <c r="W58" s="206">
        <v>8.49</v>
      </c>
      <c r="X58" s="206">
        <v>25.6</v>
      </c>
      <c r="Y58" s="206">
        <v>0</v>
      </c>
      <c r="Z58" s="206">
        <v>67.92</v>
      </c>
      <c r="AA58" s="206">
        <v>22.02</v>
      </c>
      <c r="AB58" s="206">
        <v>0</v>
      </c>
      <c r="AC58" s="206">
        <v>8.32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38.44</v>
      </c>
      <c r="L59" s="206">
        <v>0</v>
      </c>
      <c r="M59" s="206">
        <v>0</v>
      </c>
      <c r="N59" s="206">
        <v>28.83</v>
      </c>
      <c r="O59" s="206">
        <v>48.42</v>
      </c>
      <c r="P59" s="206">
        <v>61.88</v>
      </c>
      <c r="Q59" s="206">
        <v>0</v>
      </c>
      <c r="R59" s="206">
        <v>2.66</v>
      </c>
      <c r="S59" s="206">
        <v>1.85</v>
      </c>
      <c r="T59" s="206">
        <v>0</v>
      </c>
      <c r="U59" s="206">
        <v>265.05</v>
      </c>
      <c r="V59" s="206">
        <v>4.43</v>
      </c>
      <c r="W59" s="206">
        <v>8.49</v>
      </c>
      <c r="X59" s="206">
        <v>25.6</v>
      </c>
      <c r="Y59" s="206">
        <v>0</v>
      </c>
      <c r="Z59" s="206">
        <v>67.92</v>
      </c>
      <c r="AA59" s="206">
        <v>22.02</v>
      </c>
      <c r="AB59" s="206">
        <v>0</v>
      </c>
      <c r="AC59" s="206">
        <v>8.32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38.44</v>
      </c>
      <c r="L60" s="206">
        <v>0</v>
      </c>
      <c r="M60" s="206">
        <v>0</v>
      </c>
      <c r="N60" s="206">
        <v>28.83</v>
      </c>
      <c r="O60" s="206">
        <v>48.42</v>
      </c>
      <c r="P60" s="206">
        <v>61.88</v>
      </c>
      <c r="Q60" s="206">
        <v>0</v>
      </c>
      <c r="R60" s="206">
        <v>2.66</v>
      </c>
      <c r="S60" s="206">
        <v>1.85</v>
      </c>
      <c r="T60" s="206">
        <v>0</v>
      </c>
      <c r="U60" s="206">
        <v>265.05</v>
      </c>
      <c r="V60" s="206">
        <v>4.43</v>
      </c>
      <c r="W60" s="206">
        <v>8.49</v>
      </c>
      <c r="X60" s="206">
        <v>25.6</v>
      </c>
      <c r="Y60" s="206">
        <v>0</v>
      </c>
      <c r="Z60" s="206">
        <v>67.92</v>
      </c>
      <c r="AA60" s="206">
        <v>22.02</v>
      </c>
      <c r="AB60" s="206">
        <v>0</v>
      </c>
      <c r="AC60" s="206">
        <v>8.32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38.44</v>
      </c>
      <c r="L61" s="206">
        <v>0</v>
      </c>
      <c r="M61" s="206">
        <v>0</v>
      </c>
      <c r="N61" s="206">
        <v>28.83</v>
      </c>
      <c r="O61" s="206">
        <v>48.42</v>
      </c>
      <c r="P61" s="206">
        <v>61.88</v>
      </c>
      <c r="Q61" s="206">
        <v>0</v>
      </c>
      <c r="R61" s="206">
        <v>2.66</v>
      </c>
      <c r="S61" s="206">
        <v>1.85</v>
      </c>
      <c r="T61" s="206">
        <v>0</v>
      </c>
      <c r="U61" s="206">
        <v>265.05</v>
      </c>
      <c r="V61" s="206">
        <v>4.43</v>
      </c>
      <c r="W61" s="206">
        <v>8.49</v>
      </c>
      <c r="X61" s="206">
        <v>25.6</v>
      </c>
      <c r="Y61" s="206">
        <v>0</v>
      </c>
      <c r="Z61" s="206">
        <v>67.92</v>
      </c>
      <c r="AA61" s="206">
        <v>22.02</v>
      </c>
      <c r="AB61" s="206">
        <v>0</v>
      </c>
      <c r="AC61" s="206">
        <v>8.32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38.44</v>
      </c>
      <c r="L62" s="206">
        <v>0</v>
      </c>
      <c r="M62" s="206">
        <v>0</v>
      </c>
      <c r="N62" s="206">
        <v>28.83</v>
      </c>
      <c r="O62" s="206">
        <v>48.42</v>
      </c>
      <c r="P62" s="206">
        <v>61.88</v>
      </c>
      <c r="Q62" s="206">
        <v>0</v>
      </c>
      <c r="R62" s="206">
        <v>2.66</v>
      </c>
      <c r="S62" s="206">
        <v>1.85</v>
      </c>
      <c r="T62" s="206">
        <v>0</v>
      </c>
      <c r="U62" s="206">
        <v>265.05</v>
      </c>
      <c r="V62" s="206">
        <v>4.43</v>
      </c>
      <c r="W62" s="206">
        <v>8.49</v>
      </c>
      <c r="X62" s="206">
        <v>25.6</v>
      </c>
      <c r="Y62" s="206">
        <v>0</v>
      </c>
      <c r="Z62" s="206">
        <v>67.92</v>
      </c>
      <c r="AA62" s="206">
        <v>22.02</v>
      </c>
      <c r="AB62" s="206">
        <v>0</v>
      </c>
      <c r="AC62" s="206">
        <v>8.32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38.44</v>
      </c>
      <c r="L63" s="206">
        <v>0</v>
      </c>
      <c r="M63" s="206">
        <v>0</v>
      </c>
      <c r="N63" s="206">
        <v>28.83</v>
      </c>
      <c r="O63" s="206">
        <v>48.42</v>
      </c>
      <c r="P63" s="206">
        <v>61.88</v>
      </c>
      <c r="Q63" s="206">
        <v>0</v>
      </c>
      <c r="R63" s="206">
        <v>5.17</v>
      </c>
      <c r="S63" s="206">
        <v>6.44</v>
      </c>
      <c r="T63" s="206">
        <v>0</v>
      </c>
      <c r="U63" s="206">
        <v>265.05</v>
      </c>
      <c r="V63" s="206">
        <v>4.43</v>
      </c>
      <c r="W63" s="206">
        <v>8.49</v>
      </c>
      <c r="X63" s="206">
        <v>25.6</v>
      </c>
      <c r="Y63" s="206">
        <v>0</v>
      </c>
      <c r="Z63" s="206">
        <v>67.92</v>
      </c>
      <c r="AA63" s="206">
        <v>22.02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38.44</v>
      </c>
      <c r="L64" s="206">
        <v>0</v>
      </c>
      <c r="M64" s="206">
        <v>0</v>
      </c>
      <c r="N64" s="206">
        <v>28.83</v>
      </c>
      <c r="O64" s="206">
        <v>48.42</v>
      </c>
      <c r="P64" s="206">
        <v>61.88</v>
      </c>
      <c r="Q64" s="206">
        <v>0</v>
      </c>
      <c r="R64" s="206">
        <v>5.17</v>
      </c>
      <c r="S64" s="206">
        <v>6.44</v>
      </c>
      <c r="T64" s="206">
        <v>0</v>
      </c>
      <c r="U64" s="206">
        <v>265.05</v>
      </c>
      <c r="V64" s="206">
        <v>4.43</v>
      </c>
      <c r="W64" s="206">
        <v>8.49</v>
      </c>
      <c r="X64" s="206">
        <v>25.6</v>
      </c>
      <c r="Y64" s="206">
        <v>0</v>
      </c>
      <c r="Z64" s="206">
        <v>67.92</v>
      </c>
      <c r="AA64" s="206">
        <v>22.02</v>
      </c>
      <c r="AB64" s="206">
        <v>0</v>
      </c>
      <c r="AC64" s="206">
        <v>7.98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38.44</v>
      </c>
      <c r="L65" s="206">
        <v>0</v>
      </c>
      <c r="M65" s="206">
        <v>0</v>
      </c>
      <c r="N65" s="206">
        <v>28.83</v>
      </c>
      <c r="O65" s="206">
        <v>48.42</v>
      </c>
      <c r="P65" s="206">
        <v>61.88</v>
      </c>
      <c r="Q65" s="206">
        <v>0</v>
      </c>
      <c r="R65" s="206">
        <v>5.17</v>
      </c>
      <c r="S65" s="206">
        <v>6.44</v>
      </c>
      <c r="T65" s="206">
        <v>0</v>
      </c>
      <c r="U65" s="206">
        <v>265.05</v>
      </c>
      <c r="V65" s="206">
        <v>4.43</v>
      </c>
      <c r="W65" s="206">
        <v>8.49</v>
      </c>
      <c r="X65" s="206">
        <v>25.6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7.98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38.44</v>
      </c>
      <c r="L66" s="206">
        <v>0</v>
      </c>
      <c r="M66" s="206">
        <v>0</v>
      </c>
      <c r="N66" s="206">
        <v>28.83</v>
      </c>
      <c r="O66" s="206">
        <v>48.42</v>
      </c>
      <c r="P66" s="206">
        <v>61.88</v>
      </c>
      <c r="Q66" s="206">
        <v>0</v>
      </c>
      <c r="R66" s="206">
        <v>5.17</v>
      </c>
      <c r="S66" s="206">
        <v>6.44</v>
      </c>
      <c r="T66" s="206">
        <v>0</v>
      </c>
      <c r="U66" s="206">
        <v>265.05</v>
      </c>
      <c r="V66" s="206">
        <v>4.43</v>
      </c>
      <c r="W66" s="206">
        <v>8.49</v>
      </c>
      <c r="X66" s="206">
        <v>25.6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22.91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38.44</v>
      </c>
      <c r="L67" s="206">
        <v>0</v>
      </c>
      <c r="M67" s="206">
        <v>0</v>
      </c>
      <c r="N67" s="206">
        <v>28.83</v>
      </c>
      <c r="O67" s="206">
        <v>48.42</v>
      </c>
      <c r="P67" s="206">
        <v>58.76</v>
      </c>
      <c r="Q67" s="206">
        <v>0</v>
      </c>
      <c r="R67" s="206">
        <v>5.17</v>
      </c>
      <c r="S67" s="206">
        <v>6.44</v>
      </c>
      <c r="T67" s="206">
        <v>0</v>
      </c>
      <c r="U67" s="206">
        <v>265.05</v>
      </c>
      <c r="V67" s="206">
        <v>2.96</v>
      </c>
      <c r="W67" s="206">
        <v>8.49</v>
      </c>
      <c r="X67" s="206">
        <v>25.6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7.98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38.44</v>
      </c>
      <c r="L68" s="206">
        <v>0</v>
      </c>
      <c r="M68" s="206">
        <v>0</v>
      </c>
      <c r="N68" s="206">
        <v>28.83</v>
      </c>
      <c r="O68" s="206">
        <v>48.42</v>
      </c>
      <c r="P68" s="206">
        <v>58.76</v>
      </c>
      <c r="Q68" s="206">
        <v>0</v>
      </c>
      <c r="R68" s="206">
        <v>5.17</v>
      </c>
      <c r="S68" s="206">
        <v>6.44</v>
      </c>
      <c r="T68" s="206">
        <v>0</v>
      </c>
      <c r="U68" s="206">
        <v>265.05</v>
      </c>
      <c r="V68" s="206">
        <v>2.96</v>
      </c>
      <c r="W68" s="206">
        <v>8.49</v>
      </c>
      <c r="X68" s="206">
        <v>25.6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23.53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22.57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</v>
      </c>
      <c r="L69" s="206">
        <v>0</v>
      </c>
      <c r="M69" s="206">
        <v>0</v>
      </c>
      <c r="N69" s="206">
        <v>28.83</v>
      </c>
      <c r="O69" s="206">
        <v>48.42</v>
      </c>
      <c r="P69" s="206">
        <v>58.76</v>
      </c>
      <c r="Q69" s="206">
        <v>0</v>
      </c>
      <c r="R69" s="206">
        <v>5.17</v>
      </c>
      <c r="S69" s="206">
        <v>6.44</v>
      </c>
      <c r="T69" s="206">
        <v>0</v>
      </c>
      <c r="U69" s="206">
        <v>265.05</v>
      </c>
      <c r="V69" s="206">
        <v>2.96</v>
      </c>
      <c r="W69" s="206">
        <v>8.49</v>
      </c>
      <c r="X69" s="206">
        <v>25.6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8.32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</v>
      </c>
      <c r="L70" s="206">
        <v>0</v>
      </c>
      <c r="M70" s="206">
        <v>0</v>
      </c>
      <c r="N70" s="206">
        <v>28.83</v>
      </c>
      <c r="O70" s="206">
        <v>48.42</v>
      </c>
      <c r="P70" s="206">
        <v>58.76</v>
      </c>
      <c r="Q70" s="206">
        <v>0</v>
      </c>
      <c r="R70" s="206">
        <v>5.17</v>
      </c>
      <c r="S70" s="206">
        <v>6.44</v>
      </c>
      <c r="T70" s="206">
        <v>0</v>
      </c>
      <c r="U70" s="206">
        <v>265.05</v>
      </c>
      <c r="V70" s="206">
        <v>2.96</v>
      </c>
      <c r="W70" s="206">
        <v>8.49</v>
      </c>
      <c r="X70" s="206">
        <v>25.6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8.32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</v>
      </c>
      <c r="L71" s="206">
        <v>0</v>
      </c>
      <c r="M71" s="206">
        <v>0</v>
      </c>
      <c r="N71" s="206">
        <v>28.83</v>
      </c>
      <c r="O71" s="206">
        <v>48.42</v>
      </c>
      <c r="P71" s="206">
        <v>57.66</v>
      </c>
      <c r="Q71" s="206">
        <v>0</v>
      </c>
      <c r="R71" s="206">
        <v>5.17</v>
      </c>
      <c r="S71" s="206">
        <v>6.44</v>
      </c>
      <c r="T71" s="206">
        <v>0</v>
      </c>
      <c r="U71" s="206">
        <v>265.05</v>
      </c>
      <c r="V71" s="206">
        <v>2.85</v>
      </c>
      <c r="W71" s="206">
        <v>8.49</v>
      </c>
      <c r="X71" s="206">
        <v>25.6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8.32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2.08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</v>
      </c>
      <c r="L72" s="206">
        <v>0</v>
      </c>
      <c r="M72" s="206">
        <v>0</v>
      </c>
      <c r="N72" s="206">
        <v>28.83</v>
      </c>
      <c r="O72" s="206">
        <v>48.42</v>
      </c>
      <c r="P72" s="206">
        <v>57.66</v>
      </c>
      <c r="Q72" s="206">
        <v>0</v>
      </c>
      <c r="R72" s="206">
        <v>5.17</v>
      </c>
      <c r="S72" s="206">
        <v>6.44</v>
      </c>
      <c r="T72" s="206">
        <v>0</v>
      </c>
      <c r="U72" s="206">
        <v>265.05</v>
      </c>
      <c r="V72" s="206">
        <v>2.85</v>
      </c>
      <c r="W72" s="206">
        <v>8.49</v>
      </c>
      <c r="X72" s="206">
        <v>25.6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8.32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</v>
      </c>
      <c r="L73" s="206">
        <v>0</v>
      </c>
      <c r="M73" s="206">
        <v>0</v>
      </c>
      <c r="N73" s="206">
        <v>28.83</v>
      </c>
      <c r="O73" s="206">
        <v>48.42</v>
      </c>
      <c r="P73" s="206">
        <v>57.66</v>
      </c>
      <c r="Q73" s="206">
        <v>0</v>
      </c>
      <c r="R73" s="206">
        <v>5.17</v>
      </c>
      <c r="S73" s="206">
        <v>6.44</v>
      </c>
      <c r="T73" s="206">
        <v>0</v>
      </c>
      <c r="U73" s="206">
        <v>265.05</v>
      </c>
      <c r="V73" s="206">
        <v>2.85</v>
      </c>
      <c r="W73" s="206">
        <v>8.49</v>
      </c>
      <c r="X73" s="206">
        <v>25.6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8.32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</v>
      </c>
      <c r="L74" s="206">
        <v>0</v>
      </c>
      <c r="M74" s="206">
        <v>0</v>
      </c>
      <c r="N74" s="206">
        <v>28.83</v>
      </c>
      <c r="O74" s="206">
        <v>48.42</v>
      </c>
      <c r="P74" s="206">
        <v>57.66</v>
      </c>
      <c r="Q74" s="206">
        <v>0</v>
      </c>
      <c r="R74" s="206">
        <v>5.17</v>
      </c>
      <c r="S74" s="206">
        <v>6.44</v>
      </c>
      <c r="T74" s="206">
        <v>0</v>
      </c>
      <c r="U74" s="206">
        <v>265.05</v>
      </c>
      <c r="V74" s="206">
        <v>2.86</v>
      </c>
      <c r="W74" s="206">
        <v>8.49</v>
      </c>
      <c r="X74" s="206">
        <v>25.6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8.32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</v>
      </c>
      <c r="L75" s="206">
        <v>0</v>
      </c>
      <c r="M75" s="206">
        <v>0</v>
      </c>
      <c r="N75" s="206">
        <v>28.83</v>
      </c>
      <c r="O75" s="206">
        <v>48.42</v>
      </c>
      <c r="P75" s="206">
        <v>57.66</v>
      </c>
      <c r="Q75" s="206">
        <v>0</v>
      </c>
      <c r="R75" s="206">
        <v>5.17</v>
      </c>
      <c r="S75" s="206">
        <v>6.44</v>
      </c>
      <c r="T75" s="206">
        <v>0</v>
      </c>
      <c r="U75" s="206">
        <v>265.05</v>
      </c>
      <c r="V75" s="206">
        <v>2.86</v>
      </c>
      <c r="W75" s="206">
        <v>8.49</v>
      </c>
      <c r="X75" s="206">
        <v>25.6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8.32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</v>
      </c>
      <c r="L76" s="206">
        <v>0</v>
      </c>
      <c r="M76" s="206">
        <v>0</v>
      </c>
      <c r="N76" s="206">
        <v>28.83</v>
      </c>
      <c r="O76" s="206">
        <v>48.42</v>
      </c>
      <c r="P76" s="206">
        <v>57.66</v>
      </c>
      <c r="Q76" s="206">
        <v>0</v>
      </c>
      <c r="R76" s="206">
        <v>5.17</v>
      </c>
      <c r="S76" s="206">
        <v>6.44</v>
      </c>
      <c r="T76" s="206">
        <v>0</v>
      </c>
      <c r="U76" s="206">
        <v>265.05</v>
      </c>
      <c r="V76" s="206">
        <v>2.86</v>
      </c>
      <c r="W76" s="206">
        <v>8.49</v>
      </c>
      <c r="X76" s="206">
        <v>25.6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8.32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</v>
      </c>
      <c r="L77" s="206">
        <v>0</v>
      </c>
      <c r="M77" s="206">
        <v>0</v>
      </c>
      <c r="N77" s="206">
        <v>28.83</v>
      </c>
      <c r="O77" s="206">
        <v>48.42</v>
      </c>
      <c r="P77" s="206">
        <v>60.98</v>
      </c>
      <c r="Q77" s="206">
        <v>0</v>
      </c>
      <c r="R77" s="206">
        <v>5.17</v>
      </c>
      <c r="S77" s="206">
        <v>6.44</v>
      </c>
      <c r="T77" s="206">
        <v>0</v>
      </c>
      <c r="U77" s="206">
        <v>265.05</v>
      </c>
      <c r="V77" s="206">
        <v>2.86</v>
      </c>
      <c r="W77" s="206">
        <v>8.49</v>
      </c>
      <c r="X77" s="206">
        <v>25.6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8.32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</v>
      </c>
      <c r="L78" s="206">
        <v>0</v>
      </c>
      <c r="M78" s="206">
        <v>0</v>
      </c>
      <c r="N78" s="206">
        <v>28.83</v>
      </c>
      <c r="O78" s="206">
        <v>48.42</v>
      </c>
      <c r="P78" s="206">
        <v>60.98</v>
      </c>
      <c r="Q78" s="206">
        <v>0</v>
      </c>
      <c r="R78" s="206">
        <v>5.17</v>
      </c>
      <c r="S78" s="206">
        <v>6.44</v>
      </c>
      <c r="T78" s="206">
        <v>0</v>
      </c>
      <c r="U78" s="206">
        <v>265.05</v>
      </c>
      <c r="V78" s="206">
        <v>2.86</v>
      </c>
      <c r="W78" s="206">
        <v>8.49</v>
      </c>
      <c r="X78" s="206">
        <v>25.6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8.32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</v>
      </c>
      <c r="L79" s="206">
        <v>0</v>
      </c>
      <c r="M79" s="206">
        <v>0</v>
      </c>
      <c r="N79" s="206">
        <v>28.83</v>
      </c>
      <c r="O79" s="206">
        <v>48.42</v>
      </c>
      <c r="P79" s="206">
        <v>60.98</v>
      </c>
      <c r="Q79" s="206">
        <v>0</v>
      </c>
      <c r="R79" s="206">
        <v>5.17</v>
      </c>
      <c r="S79" s="206">
        <v>6.44</v>
      </c>
      <c r="T79" s="206">
        <v>0</v>
      </c>
      <c r="U79" s="206">
        <v>265.05</v>
      </c>
      <c r="V79" s="206">
        <v>2.86</v>
      </c>
      <c r="W79" s="206">
        <v>8.49</v>
      </c>
      <c r="X79" s="206">
        <v>24.01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8.32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46.02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</v>
      </c>
      <c r="L80" s="206">
        <v>0</v>
      </c>
      <c r="M80" s="206">
        <v>0</v>
      </c>
      <c r="N80" s="206">
        <v>28.83</v>
      </c>
      <c r="O80" s="206">
        <v>48.42</v>
      </c>
      <c r="P80" s="206">
        <v>60.98</v>
      </c>
      <c r="Q80" s="206">
        <v>0</v>
      </c>
      <c r="R80" s="206">
        <v>5.17</v>
      </c>
      <c r="S80" s="206">
        <v>6.44</v>
      </c>
      <c r="T80" s="206">
        <v>0</v>
      </c>
      <c r="U80" s="206">
        <v>265.05</v>
      </c>
      <c r="V80" s="206">
        <v>3</v>
      </c>
      <c r="W80" s="206">
        <v>8.49</v>
      </c>
      <c r="X80" s="206">
        <v>24.01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8.32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46.02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</v>
      </c>
      <c r="L81" s="206">
        <v>0</v>
      </c>
      <c r="M81" s="206">
        <v>0</v>
      </c>
      <c r="N81" s="206">
        <v>28.83</v>
      </c>
      <c r="O81" s="206">
        <v>48.42</v>
      </c>
      <c r="P81" s="206">
        <v>57.65</v>
      </c>
      <c r="Q81" s="206">
        <v>0</v>
      </c>
      <c r="R81" s="206">
        <v>5.17</v>
      </c>
      <c r="S81" s="206">
        <v>6.44</v>
      </c>
      <c r="T81" s="206">
        <v>0</v>
      </c>
      <c r="U81" s="206">
        <v>265.05</v>
      </c>
      <c r="V81" s="206">
        <v>3</v>
      </c>
      <c r="W81" s="206">
        <v>8.49</v>
      </c>
      <c r="X81" s="206">
        <v>24.01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8.32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</v>
      </c>
      <c r="L82" s="206">
        <v>0</v>
      </c>
      <c r="M82" s="206">
        <v>0</v>
      </c>
      <c r="N82" s="206">
        <v>28.83</v>
      </c>
      <c r="O82" s="206">
        <v>48.42</v>
      </c>
      <c r="P82" s="206">
        <v>57.65</v>
      </c>
      <c r="Q82" s="206">
        <v>0</v>
      </c>
      <c r="R82" s="206">
        <v>5.17</v>
      </c>
      <c r="S82" s="206">
        <v>6.44</v>
      </c>
      <c r="T82" s="206">
        <v>0</v>
      </c>
      <c r="U82" s="206">
        <v>265.05</v>
      </c>
      <c r="V82" s="206">
        <v>3</v>
      </c>
      <c r="W82" s="206">
        <v>8.49</v>
      </c>
      <c r="X82" s="206">
        <v>24.01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8.32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</v>
      </c>
      <c r="L83" s="206">
        <v>0</v>
      </c>
      <c r="M83" s="206">
        <v>0</v>
      </c>
      <c r="N83" s="206">
        <v>28.83</v>
      </c>
      <c r="O83" s="206">
        <v>48.42</v>
      </c>
      <c r="P83" s="206">
        <v>57.65</v>
      </c>
      <c r="Q83" s="206">
        <v>0</v>
      </c>
      <c r="R83" s="206">
        <v>5.17</v>
      </c>
      <c r="S83" s="206">
        <v>6.44</v>
      </c>
      <c r="T83" s="206">
        <v>0</v>
      </c>
      <c r="U83" s="206">
        <v>265.05</v>
      </c>
      <c r="V83" s="206">
        <v>3</v>
      </c>
      <c r="W83" s="206">
        <v>8.49</v>
      </c>
      <c r="X83" s="206">
        <v>24.01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8.32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38.44</v>
      </c>
      <c r="L84" s="206">
        <v>0</v>
      </c>
      <c r="M84" s="206">
        <v>0</v>
      </c>
      <c r="N84" s="206">
        <v>28.83</v>
      </c>
      <c r="O84" s="206">
        <v>48.42</v>
      </c>
      <c r="P84" s="206">
        <v>57.65</v>
      </c>
      <c r="Q84" s="206">
        <v>0</v>
      </c>
      <c r="R84" s="206">
        <v>5.17</v>
      </c>
      <c r="S84" s="206">
        <v>6.44</v>
      </c>
      <c r="T84" s="206">
        <v>0</v>
      </c>
      <c r="U84" s="206">
        <v>265.05</v>
      </c>
      <c r="V84" s="206">
        <v>3</v>
      </c>
      <c r="W84" s="206">
        <v>8.49</v>
      </c>
      <c r="X84" s="206">
        <v>24.01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8.32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38.44</v>
      </c>
      <c r="L85" s="206">
        <v>0</v>
      </c>
      <c r="M85" s="206">
        <v>0</v>
      </c>
      <c r="N85" s="206">
        <v>28.83</v>
      </c>
      <c r="O85" s="206">
        <v>48.42</v>
      </c>
      <c r="P85" s="206">
        <v>57.65</v>
      </c>
      <c r="Q85" s="206">
        <v>0</v>
      </c>
      <c r="R85" s="206">
        <v>5.17</v>
      </c>
      <c r="S85" s="206">
        <v>6.44</v>
      </c>
      <c r="T85" s="206">
        <v>0</v>
      </c>
      <c r="U85" s="206">
        <v>265.05</v>
      </c>
      <c r="V85" s="206">
        <v>3</v>
      </c>
      <c r="W85" s="206">
        <v>8.49</v>
      </c>
      <c r="X85" s="206">
        <v>24.01</v>
      </c>
      <c r="Y85" s="206">
        <v>0</v>
      </c>
      <c r="Z85" s="206">
        <v>67.92</v>
      </c>
      <c r="AA85" s="206">
        <v>22.02</v>
      </c>
      <c r="AB85" s="206">
        <v>0</v>
      </c>
      <c r="AC85" s="206">
        <v>8.32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38.44</v>
      </c>
      <c r="L86" s="206">
        <v>0</v>
      </c>
      <c r="M86" s="206">
        <v>0</v>
      </c>
      <c r="N86" s="206">
        <v>28.83</v>
      </c>
      <c r="O86" s="206">
        <v>48.42</v>
      </c>
      <c r="P86" s="206">
        <v>57.65</v>
      </c>
      <c r="Q86" s="206">
        <v>0</v>
      </c>
      <c r="R86" s="206">
        <v>5.17</v>
      </c>
      <c r="S86" s="206">
        <v>6.44</v>
      </c>
      <c r="T86" s="206">
        <v>0</v>
      </c>
      <c r="U86" s="206">
        <v>265.05</v>
      </c>
      <c r="V86" s="206">
        <v>3</v>
      </c>
      <c r="W86" s="206">
        <v>8.49</v>
      </c>
      <c r="X86" s="206">
        <v>24.01</v>
      </c>
      <c r="Y86" s="206">
        <v>0</v>
      </c>
      <c r="Z86" s="206">
        <v>67.92</v>
      </c>
      <c r="AA86" s="206">
        <v>22.02</v>
      </c>
      <c r="AB86" s="206">
        <v>0</v>
      </c>
      <c r="AC86" s="206">
        <v>8.32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38.44</v>
      </c>
      <c r="L87" s="206">
        <v>0</v>
      </c>
      <c r="M87" s="206">
        <v>0</v>
      </c>
      <c r="N87" s="206">
        <v>28.83</v>
      </c>
      <c r="O87" s="206">
        <v>48.42</v>
      </c>
      <c r="P87" s="206">
        <v>57.65</v>
      </c>
      <c r="Q87" s="206">
        <v>0</v>
      </c>
      <c r="R87" s="206">
        <v>5.17</v>
      </c>
      <c r="S87" s="206">
        <v>6.44</v>
      </c>
      <c r="T87" s="206">
        <v>0</v>
      </c>
      <c r="U87" s="206">
        <v>265.05</v>
      </c>
      <c r="V87" s="206">
        <v>3</v>
      </c>
      <c r="W87" s="206">
        <v>8.49</v>
      </c>
      <c r="X87" s="206">
        <v>24.01</v>
      </c>
      <c r="Y87" s="206">
        <v>0</v>
      </c>
      <c r="Z87" s="206">
        <v>67.92</v>
      </c>
      <c r="AA87" s="206">
        <v>22.02</v>
      </c>
      <c r="AB87" s="206">
        <v>0</v>
      </c>
      <c r="AC87" s="206">
        <v>8.32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38.44</v>
      </c>
      <c r="L88" s="206">
        <v>0</v>
      </c>
      <c r="M88" s="206">
        <v>0</v>
      </c>
      <c r="N88" s="206">
        <v>28.83</v>
      </c>
      <c r="O88" s="206">
        <v>48.42</v>
      </c>
      <c r="P88" s="206">
        <v>57.65</v>
      </c>
      <c r="Q88" s="206">
        <v>0</v>
      </c>
      <c r="R88" s="206">
        <v>5.17</v>
      </c>
      <c r="S88" s="206">
        <v>6.44</v>
      </c>
      <c r="T88" s="206">
        <v>0</v>
      </c>
      <c r="U88" s="206">
        <v>265.05</v>
      </c>
      <c r="V88" s="206">
        <v>3</v>
      </c>
      <c r="W88" s="206">
        <v>8.49</v>
      </c>
      <c r="X88" s="206">
        <v>24.01</v>
      </c>
      <c r="Y88" s="206">
        <v>0</v>
      </c>
      <c r="Z88" s="206">
        <v>67.92</v>
      </c>
      <c r="AA88" s="206">
        <v>22.02</v>
      </c>
      <c r="AB88" s="206">
        <v>0</v>
      </c>
      <c r="AC88" s="206">
        <v>8.32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38.44</v>
      </c>
      <c r="L89" s="206">
        <v>0</v>
      </c>
      <c r="M89" s="206">
        <v>0</v>
      </c>
      <c r="N89" s="206">
        <v>28.83</v>
      </c>
      <c r="O89" s="206">
        <v>48.42</v>
      </c>
      <c r="P89" s="206">
        <v>57.65</v>
      </c>
      <c r="Q89" s="206">
        <v>0</v>
      </c>
      <c r="R89" s="206">
        <v>2.66</v>
      </c>
      <c r="S89" s="206">
        <v>1.85</v>
      </c>
      <c r="T89" s="206">
        <v>0</v>
      </c>
      <c r="U89" s="206">
        <v>265.05</v>
      </c>
      <c r="V89" s="206">
        <v>0</v>
      </c>
      <c r="W89" s="206">
        <v>8.49</v>
      </c>
      <c r="X89" s="206">
        <v>24.01</v>
      </c>
      <c r="Y89" s="206">
        <v>0</v>
      </c>
      <c r="Z89" s="206">
        <v>67.92</v>
      </c>
      <c r="AA89" s="206">
        <v>22.02</v>
      </c>
      <c r="AB89" s="206">
        <v>0</v>
      </c>
      <c r="AC89" s="206">
        <v>8.32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38.44</v>
      </c>
      <c r="L90" s="206">
        <v>0</v>
      </c>
      <c r="M90" s="206">
        <v>0</v>
      </c>
      <c r="N90" s="206">
        <v>28.83</v>
      </c>
      <c r="O90" s="206">
        <v>48.42</v>
      </c>
      <c r="P90" s="206">
        <v>57.65</v>
      </c>
      <c r="Q90" s="206">
        <v>0</v>
      </c>
      <c r="R90" s="206">
        <v>2.66</v>
      </c>
      <c r="S90" s="206">
        <v>1.85</v>
      </c>
      <c r="T90" s="206">
        <v>0</v>
      </c>
      <c r="U90" s="206">
        <v>265.05</v>
      </c>
      <c r="V90" s="206">
        <v>0</v>
      </c>
      <c r="W90" s="206">
        <v>8.49</v>
      </c>
      <c r="X90" s="206">
        <v>24.01</v>
      </c>
      <c r="Y90" s="206">
        <v>0</v>
      </c>
      <c r="Z90" s="206">
        <v>67.92</v>
      </c>
      <c r="AA90" s="206">
        <v>22.02</v>
      </c>
      <c r="AB90" s="206">
        <v>0</v>
      </c>
      <c r="AC90" s="206">
        <v>0</v>
      </c>
      <c r="AD90" s="206">
        <v>6.37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46.02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38.44</v>
      </c>
      <c r="L91" s="206">
        <v>0</v>
      </c>
      <c r="M91" s="206">
        <v>0</v>
      </c>
      <c r="N91" s="206">
        <v>28.83</v>
      </c>
      <c r="O91" s="206">
        <v>48.42</v>
      </c>
      <c r="P91" s="206">
        <v>58.93</v>
      </c>
      <c r="Q91" s="206">
        <v>0</v>
      </c>
      <c r="R91" s="206">
        <v>2.66</v>
      </c>
      <c r="S91" s="206">
        <v>1.85</v>
      </c>
      <c r="T91" s="206">
        <v>0</v>
      </c>
      <c r="U91" s="206">
        <v>265.05</v>
      </c>
      <c r="V91" s="206">
        <v>0</v>
      </c>
      <c r="W91" s="206">
        <v>8.49</v>
      </c>
      <c r="X91" s="206">
        <v>24.01</v>
      </c>
      <c r="Y91" s="206">
        <v>0</v>
      </c>
      <c r="Z91" s="206">
        <v>67.92</v>
      </c>
      <c r="AA91" s="206">
        <v>22.02</v>
      </c>
      <c r="AB91" s="206">
        <v>0</v>
      </c>
      <c r="AC91" s="206">
        <v>0</v>
      </c>
      <c r="AD91" s="206">
        <v>6.37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38.44</v>
      </c>
      <c r="L92" s="206">
        <v>0</v>
      </c>
      <c r="M92" s="206">
        <v>0</v>
      </c>
      <c r="N92" s="206">
        <v>28.83</v>
      </c>
      <c r="O92" s="206">
        <v>48.42</v>
      </c>
      <c r="P92" s="206">
        <v>58.93</v>
      </c>
      <c r="Q92" s="206">
        <v>0</v>
      </c>
      <c r="R92" s="206">
        <v>2.66</v>
      </c>
      <c r="S92" s="206">
        <v>1.85</v>
      </c>
      <c r="T92" s="206">
        <v>0</v>
      </c>
      <c r="U92" s="206">
        <v>265.05</v>
      </c>
      <c r="V92" s="206">
        <v>0</v>
      </c>
      <c r="W92" s="206">
        <v>8.49</v>
      </c>
      <c r="X92" s="206">
        <v>24.01</v>
      </c>
      <c r="Y92" s="206">
        <v>0</v>
      </c>
      <c r="Z92" s="206">
        <v>67.92</v>
      </c>
      <c r="AA92" s="206">
        <v>22.02</v>
      </c>
      <c r="AB92" s="206">
        <v>0</v>
      </c>
      <c r="AC92" s="206">
        <v>0</v>
      </c>
      <c r="AD92" s="206">
        <v>6.37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38.44</v>
      </c>
      <c r="L93" s="206">
        <v>0</v>
      </c>
      <c r="M93" s="206">
        <v>0</v>
      </c>
      <c r="N93" s="206">
        <v>28.83</v>
      </c>
      <c r="O93" s="206">
        <v>48.42</v>
      </c>
      <c r="P93" s="206">
        <v>58.93</v>
      </c>
      <c r="Q93" s="206">
        <v>0</v>
      </c>
      <c r="R93" s="206">
        <v>2.66</v>
      </c>
      <c r="S93" s="206">
        <v>1.85</v>
      </c>
      <c r="T93" s="206">
        <v>0</v>
      </c>
      <c r="U93" s="206">
        <v>265.05</v>
      </c>
      <c r="V93" s="206">
        <v>0</v>
      </c>
      <c r="W93" s="206">
        <v>8.49</v>
      </c>
      <c r="X93" s="206">
        <v>24.01</v>
      </c>
      <c r="Y93" s="206">
        <v>0</v>
      </c>
      <c r="Z93" s="206">
        <v>32.67</v>
      </c>
      <c r="AA93" s="206">
        <v>22.02</v>
      </c>
      <c r="AB93" s="206">
        <v>0</v>
      </c>
      <c r="AC93" s="206">
        <v>0</v>
      </c>
      <c r="AD93" s="206">
        <v>6.37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38.44</v>
      </c>
      <c r="L94" s="206">
        <v>0</v>
      </c>
      <c r="M94" s="206">
        <v>0</v>
      </c>
      <c r="N94" s="206">
        <v>28.83</v>
      </c>
      <c r="O94" s="206">
        <v>48.42</v>
      </c>
      <c r="P94" s="206">
        <v>58.93</v>
      </c>
      <c r="Q94" s="206">
        <v>0</v>
      </c>
      <c r="R94" s="206">
        <v>2.66</v>
      </c>
      <c r="S94" s="206">
        <v>1.85</v>
      </c>
      <c r="T94" s="206">
        <v>0</v>
      </c>
      <c r="U94" s="206">
        <v>265.05</v>
      </c>
      <c r="V94" s="206">
        <v>0</v>
      </c>
      <c r="W94" s="206">
        <v>8.49</v>
      </c>
      <c r="X94" s="206">
        <v>24.01</v>
      </c>
      <c r="Y94" s="206">
        <v>0</v>
      </c>
      <c r="Z94" s="206">
        <v>32.67</v>
      </c>
      <c r="AA94" s="206">
        <v>22.02</v>
      </c>
      <c r="AB94" s="206">
        <v>0</v>
      </c>
      <c r="AC94" s="206">
        <v>8.32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38.44</v>
      </c>
      <c r="L95" s="206">
        <v>0</v>
      </c>
      <c r="M95" s="206">
        <v>0</v>
      </c>
      <c r="N95" s="206">
        <v>28.83</v>
      </c>
      <c r="O95" s="206">
        <v>48.42</v>
      </c>
      <c r="P95" s="206">
        <v>58.93</v>
      </c>
      <c r="Q95" s="206">
        <v>0</v>
      </c>
      <c r="R95" s="206">
        <v>2.66</v>
      </c>
      <c r="S95" s="206">
        <v>1.85</v>
      </c>
      <c r="T95" s="206">
        <v>0</v>
      </c>
      <c r="U95" s="206">
        <v>265.05</v>
      </c>
      <c r="V95" s="206">
        <v>0</v>
      </c>
      <c r="W95" s="206">
        <v>4.8</v>
      </c>
      <c r="X95" s="206">
        <v>19.14</v>
      </c>
      <c r="Y95" s="206">
        <v>0</v>
      </c>
      <c r="Z95" s="206">
        <v>32.67</v>
      </c>
      <c r="AA95" s="206">
        <v>8.92</v>
      </c>
      <c r="AB95" s="206">
        <v>0</v>
      </c>
      <c r="AC95" s="206">
        <v>8.32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38.44</v>
      </c>
      <c r="L96" s="206">
        <v>0</v>
      </c>
      <c r="M96" s="206">
        <v>0</v>
      </c>
      <c r="N96" s="206">
        <v>28.83</v>
      </c>
      <c r="O96" s="206">
        <v>48.42</v>
      </c>
      <c r="P96" s="206">
        <v>58.93</v>
      </c>
      <c r="Q96" s="206">
        <v>0</v>
      </c>
      <c r="R96" s="206">
        <v>2.66</v>
      </c>
      <c r="S96" s="206">
        <v>1.85</v>
      </c>
      <c r="T96" s="206">
        <v>0</v>
      </c>
      <c r="U96" s="206">
        <v>265.05</v>
      </c>
      <c r="V96" s="206">
        <v>0</v>
      </c>
      <c r="W96" s="206">
        <v>4.8</v>
      </c>
      <c r="X96" s="206">
        <v>19.14</v>
      </c>
      <c r="Y96" s="206">
        <v>0</v>
      </c>
      <c r="Z96" s="206">
        <v>32.67</v>
      </c>
      <c r="AA96" s="206">
        <v>8.92</v>
      </c>
      <c r="AB96" s="206">
        <v>0</v>
      </c>
      <c r="AC96" s="206">
        <v>8.32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38.44</v>
      </c>
      <c r="L97" s="206">
        <v>0</v>
      </c>
      <c r="M97" s="206">
        <v>0</v>
      </c>
      <c r="N97" s="206">
        <v>28.83</v>
      </c>
      <c r="O97" s="206">
        <v>48.42</v>
      </c>
      <c r="P97" s="206">
        <v>58.93</v>
      </c>
      <c r="Q97" s="206">
        <v>0</v>
      </c>
      <c r="R97" s="206">
        <v>2.66</v>
      </c>
      <c r="S97" s="206">
        <v>1.85</v>
      </c>
      <c r="T97" s="206">
        <v>0</v>
      </c>
      <c r="U97" s="206">
        <v>265.05</v>
      </c>
      <c r="V97" s="206">
        <v>0</v>
      </c>
      <c r="W97" s="206">
        <v>4.8</v>
      </c>
      <c r="X97" s="206">
        <v>19.14</v>
      </c>
      <c r="Y97" s="206">
        <v>0</v>
      </c>
      <c r="Z97" s="206">
        <v>32.67</v>
      </c>
      <c r="AA97" s="206">
        <v>8.92</v>
      </c>
      <c r="AB97" s="206">
        <v>0</v>
      </c>
      <c r="AC97" s="206">
        <v>8.32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38.44</v>
      </c>
      <c r="L98" s="206">
        <v>0</v>
      </c>
      <c r="M98" s="206">
        <v>0</v>
      </c>
      <c r="N98" s="206">
        <v>28.83</v>
      </c>
      <c r="O98" s="206">
        <v>48.42</v>
      </c>
      <c r="P98" s="206">
        <v>58.93</v>
      </c>
      <c r="Q98" s="206">
        <v>0</v>
      </c>
      <c r="R98" s="206">
        <v>2.66</v>
      </c>
      <c r="S98" s="206">
        <v>1.92</v>
      </c>
      <c r="T98" s="206">
        <v>0</v>
      </c>
      <c r="U98" s="206">
        <v>265.05</v>
      </c>
      <c r="V98" s="206">
        <v>0</v>
      </c>
      <c r="W98" s="206">
        <v>4.8</v>
      </c>
      <c r="X98" s="206">
        <v>19.14</v>
      </c>
      <c r="Y98" s="206">
        <v>0</v>
      </c>
      <c r="Z98" s="206">
        <v>32.67</v>
      </c>
      <c r="AA98" s="206">
        <v>8.92</v>
      </c>
      <c r="AB98" s="206">
        <v>0</v>
      </c>
      <c r="AC98" s="206">
        <v>8.32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1.2329849999999996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1.4448399999999999</v>
      </c>
      <c r="Q99">
        <f t="shared" si="0"/>
        <v>0</v>
      </c>
      <c r="R99">
        <f t="shared" si="0"/>
        <v>9.3422500000000089E-2</v>
      </c>
      <c r="S99">
        <f t="shared" si="0"/>
        <v>7.8247500000000025E-2</v>
      </c>
      <c r="T99">
        <f t="shared" si="0"/>
        <v>0</v>
      </c>
      <c r="U99">
        <f t="shared" si="0"/>
        <v>6.6704974999999944</v>
      </c>
      <c r="V99">
        <f t="shared" si="0"/>
        <v>4.6622500000000039E-2</v>
      </c>
      <c r="W99">
        <f t="shared" si="0"/>
        <v>0.1870025000000001</v>
      </c>
      <c r="X99">
        <f t="shared" si="0"/>
        <v>0.55585999999999969</v>
      </c>
      <c r="Y99">
        <f t="shared" si="0"/>
        <v>0</v>
      </c>
      <c r="Z99">
        <f t="shared" si="0"/>
        <v>1.364720000000001</v>
      </c>
      <c r="AA99">
        <f t="shared" si="0"/>
        <v>0.4490274999999998</v>
      </c>
      <c r="AB99">
        <f t="shared" si="0"/>
        <v>0</v>
      </c>
      <c r="AC99">
        <f t="shared" si="0"/>
        <v>0.20524750000000039</v>
      </c>
      <c r="AD99">
        <f t="shared" si="0"/>
        <v>6.3699999999999998E-3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1.1268200000000002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0.24520999999999987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13.56</v>
      </c>
      <c r="N3" s="206">
        <v>34.83</v>
      </c>
      <c r="O3" s="206">
        <v>0</v>
      </c>
      <c r="P3" s="206">
        <v>37.03</v>
      </c>
      <c r="Q3" s="206">
        <v>0</v>
      </c>
      <c r="R3" s="206">
        <v>1.92</v>
      </c>
      <c r="S3" s="206">
        <v>1.92</v>
      </c>
      <c r="T3" s="206">
        <v>0</v>
      </c>
      <c r="U3" s="206">
        <v>20.57</v>
      </c>
      <c r="V3" s="206">
        <v>0.36</v>
      </c>
      <c r="W3" s="206">
        <v>10.68</v>
      </c>
      <c r="X3" s="206">
        <v>27.15</v>
      </c>
      <c r="Y3" s="206">
        <v>0</v>
      </c>
      <c r="Z3" s="206">
        <v>52.85</v>
      </c>
      <c r="AA3" s="206">
        <v>26.59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13.56</v>
      </c>
      <c r="N4" s="206">
        <v>34.83</v>
      </c>
      <c r="O4" s="206">
        <v>0</v>
      </c>
      <c r="P4" s="206">
        <v>37.03</v>
      </c>
      <c r="Q4" s="206">
        <v>0</v>
      </c>
      <c r="R4" s="206">
        <v>1.92</v>
      </c>
      <c r="S4" s="206">
        <v>1.92</v>
      </c>
      <c r="T4" s="206">
        <v>0</v>
      </c>
      <c r="U4" s="206">
        <v>20.57</v>
      </c>
      <c r="V4" s="206">
        <v>0</v>
      </c>
      <c r="W4" s="206">
        <v>10.68</v>
      </c>
      <c r="X4" s="206">
        <v>27.15</v>
      </c>
      <c r="Y4" s="206">
        <v>0</v>
      </c>
      <c r="Z4" s="206">
        <v>52.85</v>
      </c>
      <c r="AA4" s="206">
        <v>26.59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13.56</v>
      </c>
      <c r="N5" s="206">
        <v>34.83</v>
      </c>
      <c r="O5" s="206">
        <v>0</v>
      </c>
      <c r="P5" s="206">
        <v>37.03</v>
      </c>
      <c r="Q5" s="206">
        <v>0</v>
      </c>
      <c r="R5" s="206">
        <v>1.92</v>
      </c>
      <c r="S5" s="206">
        <v>1.92</v>
      </c>
      <c r="T5" s="206">
        <v>0</v>
      </c>
      <c r="U5" s="206">
        <v>20.57</v>
      </c>
      <c r="V5" s="206">
        <v>0</v>
      </c>
      <c r="W5" s="206">
        <v>10.68</v>
      </c>
      <c r="X5" s="206">
        <v>27.15</v>
      </c>
      <c r="Y5" s="206">
        <v>0</v>
      </c>
      <c r="Z5" s="206">
        <v>52.85</v>
      </c>
      <c r="AA5" s="206">
        <v>26.59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13.56</v>
      </c>
      <c r="N6" s="206">
        <v>34.83</v>
      </c>
      <c r="O6" s="206">
        <v>0</v>
      </c>
      <c r="P6" s="206">
        <v>37.03</v>
      </c>
      <c r="Q6" s="206">
        <v>0</v>
      </c>
      <c r="R6" s="206">
        <v>1.92</v>
      </c>
      <c r="S6" s="206">
        <v>1.92</v>
      </c>
      <c r="T6" s="206">
        <v>0</v>
      </c>
      <c r="U6" s="206">
        <v>20.57</v>
      </c>
      <c r="V6" s="206">
        <v>0</v>
      </c>
      <c r="W6" s="206">
        <v>10.68</v>
      </c>
      <c r="X6" s="206">
        <v>27.15</v>
      </c>
      <c r="Y6" s="206">
        <v>0</v>
      </c>
      <c r="Z6" s="206">
        <v>38.44</v>
      </c>
      <c r="AA6" s="206">
        <v>26.59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13.56</v>
      </c>
      <c r="N7" s="206">
        <v>34.83</v>
      </c>
      <c r="O7" s="206">
        <v>0</v>
      </c>
      <c r="P7" s="206">
        <v>37.03</v>
      </c>
      <c r="Q7" s="206">
        <v>0</v>
      </c>
      <c r="R7" s="206">
        <v>1.92</v>
      </c>
      <c r="S7" s="206">
        <v>1.92</v>
      </c>
      <c r="T7" s="206">
        <v>0</v>
      </c>
      <c r="U7" s="206">
        <v>21.24</v>
      </c>
      <c r="V7" s="206">
        <v>0</v>
      </c>
      <c r="W7" s="206">
        <v>10.68</v>
      </c>
      <c r="X7" s="206">
        <v>27.15</v>
      </c>
      <c r="Y7" s="206">
        <v>0</v>
      </c>
      <c r="Z7" s="206">
        <v>38.44</v>
      </c>
      <c r="AA7" s="206">
        <v>26.59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13.56</v>
      </c>
      <c r="N8" s="206">
        <v>34.83</v>
      </c>
      <c r="O8" s="206">
        <v>0</v>
      </c>
      <c r="P8" s="206">
        <v>37.03</v>
      </c>
      <c r="Q8" s="206">
        <v>0</v>
      </c>
      <c r="R8" s="206">
        <v>1.92</v>
      </c>
      <c r="S8" s="206">
        <v>1.92</v>
      </c>
      <c r="T8" s="206">
        <v>0</v>
      </c>
      <c r="U8" s="206">
        <v>21.57</v>
      </c>
      <c r="V8" s="206">
        <v>0</v>
      </c>
      <c r="W8" s="206">
        <v>10.68</v>
      </c>
      <c r="X8" s="206">
        <v>27.15</v>
      </c>
      <c r="Y8" s="206">
        <v>0</v>
      </c>
      <c r="Z8" s="206">
        <v>38.44</v>
      </c>
      <c r="AA8" s="206">
        <v>19.22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13.56</v>
      </c>
      <c r="N9" s="206">
        <v>34.83</v>
      </c>
      <c r="O9" s="206">
        <v>0</v>
      </c>
      <c r="P9" s="206">
        <v>37.03</v>
      </c>
      <c r="Q9" s="206">
        <v>0</v>
      </c>
      <c r="R9" s="206">
        <v>1.92</v>
      </c>
      <c r="S9" s="206">
        <v>1.92</v>
      </c>
      <c r="T9" s="206">
        <v>0</v>
      </c>
      <c r="U9" s="206">
        <v>21.57</v>
      </c>
      <c r="V9" s="206">
        <v>0</v>
      </c>
      <c r="W9" s="206">
        <v>10.68</v>
      </c>
      <c r="X9" s="206">
        <v>27.15</v>
      </c>
      <c r="Y9" s="206">
        <v>0</v>
      </c>
      <c r="Z9" s="206">
        <v>38.44</v>
      </c>
      <c r="AA9" s="206">
        <v>6.73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13.56</v>
      </c>
      <c r="N10" s="206">
        <v>34.83</v>
      </c>
      <c r="O10" s="206">
        <v>0</v>
      </c>
      <c r="P10" s="206">
        <v>37.03</v>
      </c>
      <c r="Q10" s="206">
        <v>0</v>
      </c>
      <c r="R10" s="206">
        <v>1.92</v>
      </c>
      <c r="S10" s="206">
        <v>1.92</v>
      </c>
      <c r="T10" s="206">
        <v>0</v>
      </c>
      <c r="U10" s="206">
        <v>21.57</v>
      </c>
      <c r="V10" s="206">
        <v>0</v>
      </c>
      <c r="W10" s="206">
        <v>10.68</v>
      </c>
      <c r="X10" s="206">
        <v>27.15</v>
      </c>
      <c r="Y10" s="206">
        <v>0</v>
      </c>
      <c r="Z10" s="206">
        <v>38.44</v>
      </c>
      <c r="AA10" s="206">
        <v>6.73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13.56</v>
      </c>
      <c r="N11" s="206">
        <v>34.83</v>
      </c>
      <c r="O11" s="206">
        <v>0</v>
      </c>
      <c r="P11" s="206">
        <v>37.03</v>
      </c>
      <c r="Q11" s="206">
        <v>0</v>
      </c>
      <c r="R11" s="206">
        <v>3.24</v>
      </c>
      <c r="S11" s="206">
        <v>4.08</v>
      </c>
      <c r="T11" s="206">
        <v>0</v>
      </c>
      <c r="U11" s="206">
        <v>21.57</v>
      </c>
      <c r="V11" s="206">
        <v>0</v>
      </c>
      <c r="W11" s="206">
        <v>10.26</v>
      </c>
      <c r="X11" s="206">
        <v>30.92</v>
      </c>
      <c r="Y11" s="206">
        <v>0</v>
      </c>
      <c r="Z11" s="206">
        <v>38.44</v>
      </c>
      <c r="AA11" s="206">
        <v>6.73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13.56</v>
      </c>
      <c r="N12" s="206">
        <v>34.83</v>
      </c>
      <c r="O12" s="206">
        <v>0</v>
      </c>
      <c r="P12" s="206">
        <v>37.03</v>
      </c>
      <c r="Q12" s="206">
        <v>0</v>
      </c>
      <c r="R12" s="206">
        <v>3.24</v>
      </c>
      <c r="S12" s="206">
        <v>4.08</v>
      </c>
      <c r="T12" s="206">
        <v>0</v>
      </c>
      <c r="U12" s="206">
        <v>21.57</v>
      </c>
      <c r="V12" s="206">
        <v>0</v>
      </c>
      <c r="W12" s="206">
        <v>0</v>
      </c>
      <c r="X12" s="206">
        <v>30.92</v>
      </c>
      <c r="Y12" s="206">
        <v>0</v>
      </c>
      <c r="Z12" s="206">
        <v>38.44</v>
      </c>
      <c r="AA12" s="206">
        <v>6.73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13.56</v>
      </c>
      <c r="N13" s="206">
        <v>34.83</v>
      </c>
      <c r="O13" s="206">
        <v>0</v>
      </c>
      <c r="P13" s="206">
        <v>37.03</v>
      </c>
      <c r="Q13" s="206">
        <v>0</v>
      </c>
      <c r="R13" s="206">
        <v>3.24</v>
      </c>
      <c r="S13" s="206">
        <v>4.08</v>
      </c>
      <c r="T13" s="206">
        <v>0</v>
      </c>
      <c r="U13" s="206">
        <v>21.9</v>
      </c>
      <c r="V13" s="206">
        <v>0</v>
      </c>
      <c r="W13" s="206">
        <v>0</v>
      </c>
      <c r="X13" s="206">
        <v>30.92</v>
      </c>
      <c r="Y13" s="206">
        <v>0</v>
      </c>
      <c r="Z13" s="206">
        <v>38.44</v>
      </c>
      <c r="AA13" s="206">
        <v>6.73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13.56</v>
      </c>
      <c r="N14" s="206">
        <v>34.83</v>
      </c>
      <c r="O14" s="206">
        <v>0</v>
      </c>
      <c r="P14" s="206">
        <v>37.03</v>
      </c>
      <c r="Q14" s="206">
        <v>0</v>
      </c>
      <c r="R14" s="206">
        <v>3.24</v>
      </c>
      <c r="S14" s="206">
        <v>4.08</v>
      </c>
      <c r="T14" s="206">
        <v>0</v>
      </c>
      <c r="U14" s="206">
        <v>22.24</v>
      </c>
      <c r="V14" s="206">
        <v>0</v>
      </c>
      <c r="W14" s="206">
        <v>0</v>
      </c>
      <c r="X14" s="206">
        <v>14.42</v>
      </c>
      <c r="Y14" s="206">
        <v>0</v>
      </c>
      <c r="Z14" s="206">
        <v>38.44</v>
      </c>
      <c r="AA14" s="206">
        <v>6.73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13.56</v>
      </c>
      <c r="N15" s="206">
        <v>34.83</v>
      </c>
      <c r="O15" s="206">
        <v>0</v>
      </c>
      <c r="P15" s="206">
        <v>37.03</v>
      </c>
      <c r="Q15" s="206">
        <v>0</v>
      </c>
      <c r="R15" s="206">
        <v>3.24</v>
      </c>
      <c r="S15" s="206">
        <v>4.08</v>
      </c>
      <c r="T15" s="206">
        <v>0</v>
      </c>
      <c r="U15" s="206">
        <v>22.24</v>
      </c>
      <c r="V15" s="206">
        <v>0</v>
      </c>
      <c r="W15" s="206">
        <v>0</v>
      </c>
      <c r="X15" s="206">
        <v>14.42</v>
      </c>
      <c r="Y15" s="206">
        <v>0</v>
      </c>
      <c r="Z15" s="206">
        <v>38.44</v>
      </c>
      <c r="AA15" s="206">
        <v>6.73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13.56</v>
      </c>
      <c r="N16" s="206">
        <v>34.83</v>
      </c>
      <c r="O16" s="206">
        <v>0</v>
      </c>
      <c r="P16" s="206">
        <v>37.03</v>
      </c>
      <c r="Q16" s="206">
        <v>0</v>
      </c>
      <c r="R16" s="206">
        <v>3.24</v>
      </c>
      <c r="S16" s="206">
        <v>4.08</v>
      </c>
      <c r="T16" s="206">
        <v>0</v>
      </c>
      <c r="U16" s="206">
        <v>22.24</v>
      </c>
      <c r="V16" s="206">
        <v>0</v>
      </c>
      <c r="W16" s="206">
        <v>0</v>
      </c>
      <c r="X16" s="206">
        <v>14.42</v>
      </c>
      <c r="Y16" s="206">
        <v>0</v>
      </c>
      <c r="Z16" s="206">
        <v>38.44</v>
      </c>
      <c r="AA16" s="206">
        <v>6.73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13.56</v>
      </c>
      <c r="N17" s="206">
        <v>34.83</v>
      </c>
      <c r="O17" s="206">
        <v>0</v>
      </c>
      <c r="P17" s="206">
        <v>37.03</v>
      </c>
      <c r="Q17" s="206">
        <v>0</v>
      </c>
      <c r="R17" s="206">
        <v>3.19</v>
      </c>
      <c r="S17" s="206">
        <v>3.95</v>
      </c>
      <c r="T17" s="206">
        <v>0</v>
      </c>
      <c r="U17" s="206">
        <v>22.24</v>
      </c>
      <c r="V17" s="206">
        <v>0</v>
      </c>
      <c r="W17" s="206">
        <v>0</v>
      </c>
      <c r="X17" s="206">
        <v>4.8099999999999996</v>
      </c>
      <c r="Y17" s="206">
        <v>0</v>
      </c>
      <c r="Z17" s="206">
        <v>38.44</v>
      </c>
      <c r="AA17" s="206">
        <v>6.73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13.56</v>
      </c>
      <c r="N18" s="206">
        <v>34.83</v>
      </c>
      <c r="O18" s="206">
        <v>0</v>
      </c>
      <c r="P18" s="206">
        <v>37.03</v>
      </c>
      <c r="Q18" s="206">
        <v>0</v>
      </c>
      <c r="R18" s="206">
        <v>3.19</v>
      </c>
      <c r="S18" s="206">
        <v>3.95</v>
      </c>
      <c r="T18" s="206">
        <v>0</v>
      </c>
      <c r="U18" s="206">
        <v>22.24</v>
      </c>
      <c r="V18" s="206">
        <v>0</v>
      </c>
      <c r="W18" s="206">
        <v>0</v>
      </c>
      <c r="X18" s="206">
        <v>4.8099999999999996</v>
      </c>
      <c r="Y18" s="206">
        <v>0</v>
      </c>
      <c r="Z18" s="206">
        <v>38.44</v>
      </c>
      <c r="AA18" s="206">
        <v>6.73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13.56</v>
      </c>
      <c r="N19" s="206">
        <v>34.83</v>
      </c>
      <c r="O19" s="206">
        <v>0</v>
      </c>
      <c r="P19" s="206">
        <v>37.03</v>
      </c>
      <c r="Q19" s="206">
        <v>0</v>
      </c>
      <c r="R19" s="206">
        <v>1.92</v>
      </c>
      <c r="S19" s="206">
        <v>1.92</v>
      </c>
      <c r="T19" s="206">
        <v>0</v>
      </c>
      <c r="U19" s="206">
        <v>22.55</v>
      </c>
      <c r="V19" s="206">
        <v>0</v>
      </c>
      <c r="W19" s="206">
        <v>0</v>
      </c>
      <c r="X19" s="206">
        <v>19.22</v>
      </c>
      <c r="Y19" s="206">
        <v>0</v>
      </c>
      <c r="Z19" s="206">
        <v>38.44</v>
      </c>
      <c r="AA19" s="206">
        <v>6.73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13.56</v>
      </c>
      <c r="N20" s="206">
        <v>34.83</v>
      </c>
      <c r="O20" s="206">
        <v>0</v>
      </c>
      <c r="P20" s="206">
        <v>37.03</v>
      </c>
      <c r="Q20" s="206">
        <v>0</v>
      </c>
      <c r="R20" s="206">
        <v>1.92</v>
      </c>
      <c r="S20" s="206">
        <v>1.92</v>
      </c>
      <c r="T20" s="206">
        <v>0</v>
      </c>
      <c r="U20" s="206">
        <v>22.89</v>
      </c>
      <c r="V20" s="206">
        <v>0</v>
      </c>
      <c r="W20" s="206">
        <v>0</v>
      </c>
      <c r="X20" s="206">
        <v>30.92</v>
      </c>
      <c r="Y20" s="206">
        <v>0</v>
      </c>
      <c r="Z20" s="206">
        <v>38.44</v>
      </c>
      <c r="AA20" s="206">
        <v>6.73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13.56</v>
      </c>
      <c r="N21" s="206">
        <v>34.83</v>
      </c>
      <c r="O21" s="206">
        <v>0</v>
      </c>
      <c r="P21" s="206">
        <v>37.03</v>
      </c>
      <c r="Q21" s="206">
        <v>0</v>
      </c>
      <c r="R21" s="206">
        <v>1.92</v>
      </c>
      <c r="S21" s="206">
        <v>1.92</v>
      </c>
      <c r="T21" s="206">
        <v>0</v>
      </c>
      <c r="U21" s="206">
        <v>22.89</v>
      </c>
      <c r="V21" s="206">
        <v>0</v>
      </c>
      <c r="W21" s="206">
        <v>10.26</v>
      </c>
      <c r="X21" s="206">
        <v>30.92</v>
      </c>
      <c r="Y21" s="206">
        <v>0</v>
      </c>
      <c r="Z21" s="206">
        <v>38.44</v>
      </c>
      <c r="AA21" s="206">
        <v>6.73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13.56</v>
      </c>
      <c r="N22" s="206">
        <v>34.83</v>
      </c>
      <c r="O22" s="206">
        <v>0</v>
      </c>
      <c r="P22" s="206">
        <v>37.03</v>
      </c>
      <c r="Q22" s="206">
        <v>0</v>
      </c>
      <c r="R22" s="206">
        <v>1.92</v>
      </c>
      <c r="S22" s="206">
        <v>1.92</v>
      </c>
      <c r="T22" s="206">
        <v>0</v>
      </c>
      <c r="U22" s="206">
        <v>22.89</v>
      </c>
      <c r="V22" s="206">
        <v>0</v>
      </c>
      <c r="W22" s="206">
        <v>10.26</v>
      </c>
      <c r="X22" s="206">
        <v>30.92</v>
      </c>
      <c r="Y22" s="206">
        <v>0</v>
      </c>
      <c r="Z22" s="206">
        <v>38.44</v>
      </c>
      <c r="AA22" s="206">
        <v>26.59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13.56</v>
      </c>
      <c r="N23" s="206">
        <v>34.83</v>
      </c>
      <c r="O23" s="206">
        <v>0</v>
      </c>
      <c r="P23" s="206">
        <v>37.03</v>
      </c>
      <c r="Q23" s="206">
        <v>0</v>
      </c>
      <c r="R23" s="206">
        <v>1.92</v>
      </c>
      <c r="S23" s="206">
        <v>1.92</v>
      </c>
      <c r="T23" s="206">
        <v>0</v>
      </c>
      <c r="U23" s="206">
        <v>22.89</v>
      </c>
      <c r="V23" s="206">
        <v>0</v>
      </c>
      <c r="W23" s="206">
        <v>10.26</v>
      </c>
      <c r="X23" s="206">
        <v>30.93</v>
      </c>
      <c r="Y23" s="206">
        <v>0</v>
      </c>
      <c r="Z23" s="206">
        <v>52.85</v>
      </c>
      <c r="AA23" s="206">
        <v>26.59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13.56</v>
      </c>
      <c r="N24" s="206">
        <v>34.83</v>
      </c>
      <c r="O24" s="206">
        <v>0</v>
      </c>
      <c r="P24" s="206">
        <v>37.03</v>
      </c>
      <c r="Q24" s="206">
        <v>0</v>
      </c>
      <c r="R24" s="206">
        <v>1.92</v>
      </c>
      <c r="S24" s="206">
        <v>1.92</v>
      </c>
      <c r="T24" s="206">
        <v>0</v>
      </c>
      <c r="U24" s="206">
        <v>22.89</v>
      </c>
      <c r="V24" s="206">
        <v>5.35</v>
      </c>
      <c r="W24" s="206">
        <v>10.26</v>
      </c>
      <c r="X24" s="206">
        <v>30.93</v>
      </c>
      <c r="Y24" s="206">
        <v>0</v>
      </c>
      <c r="Z24" s="206">
        <v>74.66</v>
      </c>
      <c r="AA24" s="206">
        <v>26.59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13.56</v>
      </c>
      <c r="N25" s="206">
        <v>34.83</v>
      </c>
      <c r="O25" s="206">
        <v>0</v>
      </c>
      <c r="P25" s="206">
        <v>37.03</v>
      </c>
      <c r="Q25" s="206">
        <v>0</v>
      </c>
      <c r="R25" s="206">
        <v>6.25</v>
      </c>
      <c r="S25" s="206">
        <v>7.78</v>
      </c>
      <c r="T25" s="206">
        <v>0</v>
      </c>
      <c r="U25" s="206">
        <v>22.89</v>
      </c>
      <c r="V25" s="206">
        <v>5.35</v>
      </c>
      <c r="W25" s="206">
        <v>10.26</v>
      </c>
      <c r="X25" s="206">
        <v>30.93</v>
      </c>
      <c r="Y25" s="206">
        <v>0</v>
      </c>
      <c r="Z25" s="206">
        <v>74.66</v>
      </c>
      <c r="AA25" s="206">
        <v>26.59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13.56</v>
      </c>
      <c r="N26" s="206">
        <v>34.83</v>
      </c>
      <c r="O26" s="206">
        <v>0</v>
      </c>
      <c r="P26" s="206">
        <v>37.03</v>
      </c>
      <c r="Q26" s="206">
        <v>0</v>
      </c>
      <c r="R26" s="206">
        <v>6.25</v>
      </c>
      <c r="S26" s="206">
        <v>7.78</v>
      </c>
      <c r="T26" s="206">
        <v>0</v>
      </c>
      <c r="U26" s="206">
        <v>22.89</v>
      </c>
      <c r="V26" s="206">
        <v>5.35</v>
      </c>
      <c r="W26" s="206">
        <v>10.26</v>
      </c>
      <c r="X26" s="206">
        <v>30.93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13.56</v>
      </c>
      <c r="N27" s="206">
        <v>34.83</v>
      </c>
      <c r="O27" s="206">
        <v>0</v>
      </c>
      <c r="P27" s="206">
        <v>37.03</v>
      </c>
      <c r="Q27" s="206">
        <v>0</v>
      </c>
      <c r="R27" s="206">
        <v>6.25</v>
      </c>
      <c r="S27" s="206">
        <v>7.78</v>
      </c>
      <c r="T27" s="206">
        <v>0</v>
      </c>
      <c r="U27" s="206">
        <v>22.89</v>
      </c>
      <c r="V27" s="206">
        <v>5.35</v>
      </c>
      <c r="W27" s="206">
        <v>10.26</v>
      </c>
      <c r="X27" s="206">
        <v>30.93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13.56</v>
      </c>
      <c r="N28" s="206">
        <v>34.83</v>
      </c>
      <c r="O28" s="206">
        <v>0</v>
      </c>
      <c r="P28" s="206">
        <v>37.03</v>
      </c>
      <c r="Q28" s="206">
        <v>0</v>
      </c>
      <c r="R28" s="206">
        <v>6.25</v>
      </c>
      <c r="S28" s="206">
        <v>7.78</v>
      </c>
      <c r="T28" s="206">
        <v>0</v>
      </c>
      <c r="U28" s="206">
        <v>22.89</v>
      </c>
      <c r="V28" s="206">
        <v>5.35</v>
      </c>
      <c r="W28" s="206">
        <v>10.26</v>
      </c>
      <c r="X28" s="206">
        <v>30.93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1.1000000000000001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13.56</v>
      </c>
      <c r="N29" s="206">
        <v>34.83</v>
      </c>
      <c r="O29" s="206">
        <v>0</v>
      </c>
      <c r="P29" s="206">
        <v>38.31</v>
      </c>
      <c r="Q29" s="206">
        <v>0</v>
      </c>
      <c r="R29" s="206">
        <v>6.25</v>
      </c>
      <c r="S29" s="206">
        <v>0</v>
      </c>
      <c r="T29" s="206">
        <v>0</v>
      </c>
      <c r="U29" s="206">
        <v>22.89</v>
      </c>
      <c r="V29" s="206">
        <v>3.72</v>
      </c>
      <c r="W29" s="206">
        <v>10.26</v>
      </c>
      <c r="X29" s="206">
        <v>30.93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5.44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13.56</v>
      </c>
      <c r="N30" s="206">
        <v>34.83</v>
      </c>
      <c r="O30" s="206">
        <v>0</v>
      </c>
      <c r="P30" s="206">
        <v>38.31</v>
      </c>
      <c r="Q30" s="206">
        <v>0</v>
      </c>
      <c r="R30" s="206">
        <v>6.25</v>
      </c>
      <c r="S30" s="206">
        <v>0</v>
      </c>
      <c r="T30" s="206">
        <v>0</v>
      </c>
      <c r="U30" s="206">
        <v>22.89</v>
      </c>
      <c r="V30" s="206">
        <v>3.72</v>
      </c>
      <c r="W30" s="206">
        <v>10.26</v>
      </c>
      <c r="X30" s="206">
        <v>30.93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10.49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13.56</v>
      </c>
      <c r="N31" s="206">
        <v>34.83</v>
      </c>
      <c r="O31" s="206">
        <v>0</v>
      </c>
      <c r="P31" s="206">
        <v>38.31</v>
      </c>
      <c r="Q31" s="206">
        <v>0</v>
      </c>
      <c r="R31" s="206">
        <v>6.25</v>
      </c>
      <c r="S31" s="206">
        <v>0</v>
      </c>
      <c r="T31" s="206">
        <v>0</v>
      </c>
      <c r="U31" s="206">
        <v>22.89</v>
      </c>
      <c r="V31" s="206">
        <v>3.56</v>
      </c>
      <c r="W31" s="206">
        <v>10.26</v>
      </c>
      <c r="X31" s="206">
        <v>30.93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18.36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13.56</v>
      </c>
      <c r="N32" s="206">
        <v>34.83</v>
      </c>
      <c r="O32" s="206">
        <v>0</v>
      </c>
      <c r="P32" s="206">
        <v>38.31</v>
      </c>
      <c r="Q32" s="206">
        <v>0</v>
      </c>
      <c r="R32" s="206">
        <v>6.25</v>
      </c>
      <c r="S32" s="206">
        <v>0</v>
      </c>
      <c r="T32" s="206">
        <v>0</v>
      </c>
      <c r="U32" s="206">
        <v>22.89</v>
      </c>
      <c r="V32" s="206">
        <v>3.56</v>
      </c>
      <c r="W32" s="206">
        <v>10.26</v>
      </c>
      <c r="X32" s="206">
        <v>30.93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13.56</v>
      </c>
      <c r="N33" s="206">
        <v>34.83</v>
      </c>
      <c r="O33" s="206">
        <v>0</v>
      </c>
      <c r="P33" s="206">
        <v>38.31</v>
      </c>
      <c r="Q33" s="206">
        <v>0</v>
      </c>
      <c r="R33" s="206">
        <v>6.25</v>
      </c>
      <c r="S33" s="206">
        <v>0</v>
      </c>
      <c r="T33" s="206">
        <v>0</v>
      </c>
      <c r="U33" s="206">
        <v>22.89</v>
      </c>
      <c r="V33" s="206">
        <v>3.56</v>
      </c>
      <c r="W33" s="206">
        <v>10.26</v>
      </c>
      <c r="X33" s="206">
        <v>30.93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13.56</v>
      </c>
      <c r="N34" s="206">
        <v>34.83</v>
      </c>
      <c r="O34" s="206">
        <v>0</v>
      </c>
      <c r="P34" s="206">
        <v>38.31</v>
      </c>
      <c r="Q34" s="206">
        <v>0</v>
      </c>
      <c r="R34" s="206">
        <v>6.25</v>
      </c>
      <c r="S34" s="206">
        <v>0</v>
      </c>
      <c r="T34" s="206">
        <v>0</v>
      </c>
      <c r="U34" s="206">
        <v>22.89</v>
      </c>
      <c r="V34" s="206">
        <v>3.56</v>
      </c>
      <c r="W34" s="206">
        <v>10.26</v>
      </c>
      <c r="X34" s="206">
        <v>30.93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13.56</v>
      </c>
      <c r="N35" s="206">
        <v>34.83</v>
      </c>
      <c r="O35" s="206">
        <v>0</v>
      </c>
      <c r="P35" s="206">
        <v>38.31</v>
      </c>
      <c r="Q35" s="206">
        <v>0</v>
      </c>
      <c r="R35" s="206">
        <v>6.25</v>
      </c>
      <c r="S35" s="206">
        <v>0</v>
      </c>
      <c r="T35" s="206">
        <v>0</v>
      </c>
      <c r="U35" s="206">
        <v>22.89</v>
      </c>
      <c r="V35" s="206">
        <v>3.64</v>
      </c>
      <c r="W35" s="206">
        <v>10.26</v>
      </c>
      <c r="X35" s="206">
        <v>30.93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13.56</v>
      </c>
      <c r="N36" s="206">
        <v>34.83</v>
      </c>
      <c r="O36" s="206">
        <v>0</v>
      </c>
      <c r="P36" s="206">
        <v>38.31</v>
      </c>
      <c r="Q36" s="206">
        <v>0</v>
      </c>
      <c r="R36" s="206">
        <v>6.25</v>
      </c>
      <c r="S36" s="206">
        <v>0</v>
      </c>
      <c r="T36" s="206">
        <v>0</v>
      </c>
      <c r="U36" s="206">
        <v>22.89</v>
      </c>
      <c r="V36" s="206">
        <v>3.64</v>
      </c>
      <c r="W36" s="206">
        <v>10.26</v>
      </c>
      <c r="X36" s="206">
        <v>30.93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13.56</v>
      </c>
      <c r="N37" s="206">
        <v>34.83</v>
      </c>
      <c r="O37" s="206">
        <v>0</v>
      </c>
      <c r="P37" s="206">
        <v>38.31</v>
      </c>
      <c r="Q37" s="206">
        <v>0</v>
      </c>
      <c r="R37" s="206">
        <v>6.25</v>
      </c>
      <c r="S37" s="206">
        <v>0</v>
      </c>
      <c r="T37" s="206">
        <v>0</v>
      </c>
      <c r="U37" s="206">
        <v>22.89</v>
      </c>
      <c r="V37" s="206">
        <v>3.56</v>
      </c>
      <c r="W37" s="206">
        <v>10.26</v>
      </c>
      <c r="X37" s="206">
        <v>30.93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13.56</v>
      </c>
      <c r="N38" s="206">
        <v>34.83</v>
      </c>
      <c r="O38" s="206">
        <v>0</v>
      </c>
      <c r="P38" s="206">
        <v>38.31</v>
      </c>
      <c r="Q38" s="206">
        <v>0</v>
      </c>
      <c r="R38" s="206">
        <v>6.25</v>
      </c>
      <c r="S38" s="206">
        <v>0</v>
      </c>
      <c r="T38" s="206">
        <v>0</v>
      </c>
      <c r="U38" s="206">
        <v>22.89</v>
      </c>
      <c r="V38" s="206">
        <v>3.56</v>
      </c>
      <c r="W38" s="206">
        <v>10.26</v>
      </c>
      <c r="X38" s="206">
        <v>30.93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13.56</v>
      </c>
      <c r="N39" s="206">
        <v>34.83</v>
      </c>
      <c r="O39" s="206">
        <v>0</v>
      </c>
      <c r="P39" s="206">
        <v>38.31</v>
      </c>
      <c r="Q39" s="206">
        <v>0</v>
      </c>
      <c r="R39" s="206">
        <v>6.25</v>
      </c>
      <c r="S39" s="206">
        <v>0</v>
      </c>
      <c r="T39" s="206">
        <v>0</v>
      </c>
      <c r="U39" s="206">
        <v>22.89</v>
      </c>
      <c r="V39" s="206">
        <v>3.56</v>
      </c>
      <c r="W39" s="206">
        <v>10.26</v>
      </c>
      <c r="X39" s="206">
        <v>30.93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13.56</v>
      </c>
      <c r="N40" s="206">
        <v>34.83</v>
      </c>
      <c r="O40" s="206">
        <v>0</v>
      </c>
      <c r="P40" s="206">
        <v>38.31</v>
      </c>
      <c r="Q40" s="206">
        <v>0</v>
      </c>
      <c r="R40" s="206">
        <v>6.25</v>
      </c>
      <c r="S40" s="206">
        <v>0</v>
      </c>
      <c r="T40" s="206">
        <v>0</v>
      </c>
      <c r="U40" s="206">
        <v>22.89</v>
      </c>
      <c r="V40" s="206">
        <v>3.56</v>
      </c>
      <c r="W40" s="206">
        <v>10.26</v>
      </c>
      <c r="X40" s="206">
        <v>30.93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38.31</v>
      </c>
      <c r="Q41" s="206">
        <v>0</v>
      </c>
      <c r="R41" s="206">
        <v>6.25</v>
      </c>
      <c r="S41" s="206">
        <v>0</v>
      </c>
      <c r="T41" s="206">
        <v>0</v>
      </c>
      <c r="U41" s="206">
        <v>23.88</v>
      </c>
      <c r="V41" s="206">
        <v>3.56</v>
      </c>
      <c r="W41" s="206">
        <v>10.26</v>
      </c>
      <c r="X41" s="206">
        <v>30.93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38.31</v>
      </c>
      <c r="Q42" s="206">
        <v>0</v>
      </c>
      <c r="R42" s="206">
        <v>6.25</v>
      </c>
      <c r="S42" s="206">
        <v>0</v>
      </c>
      <c r="T42" s="206">
        <v>0</v>
      </c>
      <c r="U42" s="206">
        <v>23.88</v>
      </c>
      <c r="V42" s="206">
        <v>3.56</v>
      </c>
      <c r="W42" s="206">
        <v>10.26</v>
      </c>
      <c r="X42" s="206">
        <v>30.93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38.31</v>
      </c>
      <c r="Q43" s="206">
        <v>0</v>
      </c>
      <c r="R43" s="206">
        <v>6.25</v>
      </c>
      <c r="S43" s="206">
        <v>0</v>
      </c>
      <c r="T43" s="206">
        <v>0</v>
      </c>
      <c r="U43" s="206">
        <v>23.88</v>
      </c>
      <c r="V43" s="206">
        <v>3.56</v>
      </c>
      <c r="W43" s="206">
        <v>10.26</v>
      </c>
      <c r="X43" s="206">
        <v>30.93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38.31</v>
      </c>
      <c r="Q44" s="206">
        <v>0</v>
      </c>
      <c r="R44" s="206">
        <v>6.25</v>
      </c>
      <c r="S44" s="206">
        <v>0</v>
      </c>
      <c r="T44" s="206">
        <v>0</v>
      </c>
      <c r="U44" s="206">
        <v>23.88</v>
      </c>
      <c r="V44" s="206">
        <v>3.56</v>
      </c>
      <c r="W44" s="206">
        <v>10.26</v>
      </c>
      <c r="X44" s="206">
        <v>30.93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38.31</v>
      </c>
      <c r="Q45" s="206">
        <v>0</v>
      </c>
      <c r="R45" s="206">
        <v>6.25</v>
      </c>
      <c r="S45" s="206">
        <v>1.25</v>
      </c>
      <c r="T45" s="206">
        <v>0</v>
      </c>
      <c r="U45" s="206">
        <v>23.88</v>
      </c>
      <c r="V45" s="206">
        <v>3.64</v>
      </c>
      <c r="W45" s="206">
        <v>10.26</v>
      </c>
      <c r="X45" s="206">
        <v>30.93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38.31</v>
      </c>
      <c r="Q46" s="206">
        <v>0</v>
      </c>
      <c r="R46" s="206">
        <v>6.25</v>
      </c>
      <c r="S46" s="206">
        <v>2.4900000000000002</v>
      </c>
      <c r="T46" s="206">
        <v>0</v>
      </c>
      <c r="U46" s="206">
        <v>23.88</v>
      </c>
      <c r="V46" s="206">
        <v>3.64</v>
      </c>
      <c r="W46" s="206">
        <v>10.26</v>
      </c>
      <c r="X46" s="206">
        <v>30.93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13.56</v>
      </c>
      <c r="N47" s="206">
        <v>34.83</v>
      </c>
      <c r="O47" s="206">
        <v>0</v>
      </c>
      <c r="P47" s="206">
        <v>38.31</v>
      </c>
      <c r="Q47" s="206">
        <v>0</v>
      </c>
      <c r="R47" s="206">
        <v>6.25</v>
      </c>
      <c r="S47" s="206">
        <v>3.74</v>
      </c>
      <c r="T47" s="206">
        <v>0</v>
      </c>
      <c r="U47" s="206">
        <v>23.88</v>
      </c>
      <c r="V47" s="206">
        <v>3.64</v>
      </c>
      <c r="W47" s="206">
        <v>10.26</v>
      </c>
      <c r="X47" s="206">
        <v>30.93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13.56</v>
      </c>
      <c r="N48" s="206">
        <v>34.83</v>
      </c>
      <c r="O48" s="206">
        <v>0</v>
      </c>
      <c r="P48" s="206">
        <v>38.31</v>
      </c>
      <c r="Q48" s="206">
        <v>0</v>
      </c>
      <c r="R48" s="206">
        <v>6.25</v>
      </c>
      <c r="S48" s="206">
        <v>4.88</v>
      </c>
      <c r="T48" s="206">
        <v>0</v>
      </c>
      <c r="U48" s="206">
        <v>23.88</v>
      </c>
      <c r="V48" s="206">
        <v>3.64</v>
      </c>
      <c r="W48" s="206">
        <v>10.26</v>
      </c>
      <c r="X48" s="206">
        <v>30.93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13.56</v>
      </c>
      <c r="N49" s="206">
        <v>34.83</v>
      </c>
      <c r="O49" s="206">
        <v>0</v>
      </c>
      <c r="P49" s="206">
        <v>38.31</v>
      </c>
      <c r="Q49" s="206">
        <v>0</v>
      </c>
      <c r="R49" s="206">
        <v>6.25</v>
      </c>
      <c r="S49" s="206">
        <v>6.11</v>
      </c>
      <c r="T49" s="206">
        <v>0</v>
      </c>
      <c r="U49" s="206">
        <v>22.89</v>
      </c>
      <c r="V49" s="206">
        <v>5.35</v>
      </c>
      <c r="W49" s="206">
        <v>10.26</v>
      </c>
      <c r="X49" s="206">
        <v>30.93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13.56</v>
      </c>
      <c r="N50" s="206">
        <v>34.83</v>
      </c>
      <c r="O50" s="206">
        <v>0</v>
      </c>
      <c r="P50" s="206">
        <v>38.31</v>
      </c>
      <c r="Q50" s="206">
        <v>0</v>
      </c>
      <c r="R50" s="206">
        <v>6.25</v>
      </c>
      <c r="S50" s="206">
        <v>7.33</v>
      </c>
      <c r="T50" s="206">
        <v>0</v>
      </c>
      <c r="U50" s="206">
        <v>22.89</v>
      </c>
      <c r="V50" s="206">
        <v>5.35</v>
      </c>
      <c r="W50" s="206">
        <v>10.26</v>
      </c>
      <c r="X50" s="206">
        <v>30.93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8.8699999999999992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13.56</v>
      </c>
      <c r="N51" s="206">
        <v>34.83</v>
      </c>
      <c r="O51" s="206">
        <v>0</v>
      </c>
      <c r="P51" s="206">
        <v>38.31</v>
      </c>
      <c r="Q51" s="206">
        <v>0</v>
      </c>
      <c r="R51" s="206">
        <v>6.25</v>
      </c>
      <c r="S51" s="206">
        <v>7.78</v>
      </c>
      <c r="T51" s="206">
        <v>0</v>
      </c>
      <c r="U51" s="206">
        <v>20.23</v>
      </c>
      <c r="V51" s="206">
        <v>5.35</v>
      </c>
      <c r="W51" s="206">
        <v>10.26</v>
      </c>
      <c r="X51" s="206">
        <v>30.93</v>
      </c>
      <c r="Y51" s="206">
        <v>0</v>
      </c>
      <c r="Z51" s="206">
        <v>75.430000000000007</v>
      </c>
      <c r="AA51" s="206">
        <v>26.86</v>
      </c>
      <c r="AB51" s="206">
        <v>0</v>
      </c>
      <c r="AC51" s="206">
        <v>8.8699999999999992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13.56</v>
      </c>
      <c r="N52" s="206">
        <v>34.83</v>
      </c>
      <c r="O52" s="206">
        <v>0</v>
      </c>
      <c r="P52" s="206">
        <v>38.31</v>
      </c>
      <c r="Q52" s="206">
        <v>0</v>
      </c>
      <c r="R52" s="206">
        <v>6.25</v>
      </c>
      <c r="S52" s="206">
        <v>7.78</v>
      </c>
      <c r="T52" s="206">
        <v>0</v>
      </c>
      <c r="U52" s="206">
        <v>20.23</v>
      </c>
      <c r="V52" s="206">
        <v>5.35</v>
      </c>
      <c r="W52" s="206">
        <v>10.26</v>
      </c>
      <c r="X52" s="206">
        <v>30.93</v>
      </c>
      <c r="Y52" s="206">
        <v>0</v>
      </c>
      <c r="Z52" s="206">
        <v>75.430000000000007</v>
      </c>
      <c r="AA52" s="206">
        <v>26.86</v>
      </c>
      <c r="AB52" s="206">
        <v>0</v>
      </c>
      <c r="AC52" s="206">
        <v>8.8699999999999992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13.56</v>
      </c>
      <c r="N53" s="206">
        <v>34.83</v>
      </c>
      <c r="O53" s="206">
        <v>0</v>
      </c>
      <c r="P53" s="206">
        <v>38.31</v>
      </c>
      <c r="Q53" s="206">
        <v>0</v>
      </c>
      <c r="R53" s="206">
        <v>6.25</v>
      </c>
      <c r="S53" s="206">
        <v>7.78</v>
      </c>
      <c r="T53" s="206">
        <v>0</v>
      </c>
      <c r="U53" s="206">
        <v>20.57</v>
      </c>
      <c r="V53" s="206">
        <v>5.35</v>
      </c>
      <c r="W53" s="206">
        <v>10.26</v>
      </c>
      <c r="X53" s="206">
        <v>30.93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13.56</v>
      </c>
      <c r="N54" s="206">
        <v>34.83</v>
      </c>
      <c r="O54" s="206">
        <v>0</v>
      </c>
      <c r="P54" s="206">
        <v>38.31</v>
      </c>
      <c r="Q54" s="206">
        <v>0</v>
      </c>
      <c r="R54" s="206">
        <v>6.24</v>
      </c>
      <c r="S54" s="206">
        <v>7.78</v>
      </c>
      <c r="T54" s="206">
        <v>0</v>
      </c>
      <c r="U54" s="206">
        <v>20.57</v>
      </c>
      <c r="V54" s="206">
        <v>5.35</v>
      </c>
      <c r="W54" s="206">
        <v>10.26</v>
      </c>
      <c r="X54" s="206">
        <v>30.93</v>
      </c>
      <c r="Y54" s="206">
        <v>0</v>
      </c>
      <c r="Z54" s="206">
        <v>74.66</v>
      </c>
      <c r="AA54" s="206">
        <v>27.67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13.56</v>
      </c>
      <c r="N55" s="206">
        <v>34.83</v>
      </c>
      <c r="O55" s="206">
        <v>0</v>
      </c>
      <c r="P55" s="206">
        <v>38.31</v>
      </c>
      <c r="Q55" s="206">
        <v>0</v>
      </c>
      <c r="R55" s="206">
        <v>6.24</v>
      </c>
      <c r="S55" s="206">
        <v>7.78</v>
      </c>
      <c r="T55" s="206">
        <v>0</v>
      </c>
      <c r="U55" s="206">
        <v>20.57</v>
      </c>
      <c r="V55" s="206">
        <v>5.35</v>
      </c>
      <c r="W55" s="206">
        <v>10.26</v>
      </c>
      <c r="X55" s="206">
        <v>30.93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13.56</v>
      </c>
      <c r="N56" s="206">
        <v>34.83</v>
      </c>
      <c r="O56" s="206">
        <v>0</v>
      </c>
      <c r="P56" s="206">
        <v>38.31</v>
      </c>
      <c r="Q56" s="206">
        <v>0</v>
      </c>
      <c r="R56" s="206">
        <v>6.24</v>
      </c>
      <c r="S56" s="206">
        <v>7.78</v>
      </c>
      <c r="T56" s="206">
        <v>0</v>
      </c>
      <c r="U56" s="206">
        <v>20.57</v>
      </c>
      <c r="V56" s="206">
        <v>5.35</v>
      </c>
      <c r="W56" s="206">
        <v>10.26</v>
      </c>
      <c r="X56" s="206">
        <v>30.93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13.56</v>
      </c>
      <c r="N57" s="206">
        <v>34.83</v>
      </c>
      <c r="O57" s="206">
        <v>0</v>
      </c>
      <c r="P57" s="206">
        <v>38.31</v>
      </c>
      <c r="Q57" s="206">
        <v>0</v>
      </c>
      <c r="R57" s="206">
        <v>6.24</v>
      </c>
      <c r="S57" s="206">
        <v>7.78</v>
      </c>
      <c r="T57" s="206">
        <v>0</v>
      </c>
      <c r="U57" s="206">
        <v>20.57</v>
      </c>
      <c r="V57" s="206">
        <v>5.35</v>
      </c>
      <c r="W57" s="206">
        <v>10.26</v>
      </c>
      <c r="X57" s="206">
        <v>30.93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13.56</v>
      </c>
      <c r="N58" s="206">
        <v>34.83</v>
      </c>
      <c r="O58" s="206">
        <v>0</v>
      </c>
      <c r="P58" s="206">
        <v>38.31</v>
      </c>
      <c r="Q58" s="206">
        <v>0</v>
      </c>
      <c r="R58" s="206">
        <v>6.24</v>
      </c>
      <c r="S58" s="206">
        <v>7.78</v>
      </c>
      <c r="T58" s="206">
        <v>0</v>
      </c>
      <c r="U58" s="206">
        <v>20.57</v>
      </c>
      <c r="V58" s="206">
        <v>5.35</v>
      </c>
      <c r="W58" s="206">
        <v>10.26</v>
      </c>
      <c r="X58" s="206">
        <v>30.93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13.56</v>
      </c>
      <c r="N59" s="206">
        <v>34.83</v>
      </c>
      <c r="O59" s="206">
        <v>0</v>
      </c>
      <c r="P59" s="206">
        <v>38.31</v>
      </c>
      <c r="Q59" s="206">
        <v>0</v>
      </c>
      <c r="R59" s="206">
        <v>6.24</v>
      </c>
      <c r="S59" s="206">
        <v>7.78</v>
      </c>
      <c r="T59" s="206">
        <v>0</v>
      </c>
      <c r="U59" s="206">
        <v>20.57</v>
      </c>
      <c r="V59" s="206">
        <v>5.35</v>
      </c>
      <c r="W59" s="206">
        <v>10.26</v>
      </c>
      <c r="X59" s="206">
        <v>30.93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13.56</v>
      </c>
      <c r="N60" s="206">
        <v>34.83</v>
      </c>
      <c r="O60" s="206">
        <v>0</v>
      </c>
      <c r="P60" s="206">
        <v>38.31</v>
      </c>
      <c r="Q60" s="206">
        <v>0</v>
      </c>
      <c r="R60" s="206">
        <v>6.24</v>
      </c>
      <c r="S60" s="206">
        <v>7.78</v>
      </c>
      <c r="T60" s="206">
        <v>0</v>
      </c>
      <c r="U60" s="206">
        <v>20.57</v>
      </c>
      <c r="V60" s="206">
        <v>5.35</v>
      </c>
      <c r="W60" s="206">
        <v>10.26</v>
      </c>
      <c r="X60" s="206">
        <v>30.93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13.56</v>
      </c>
      <c r="N61" s="206">
        <v>34.83</v>
      </c>
      <c r="O61" s="206">
        <v>0</v>
      </c>
      <c r="P61" s="206">
        <v>38.31</v>
      </c>
      <c r="Q61" s="206">
        <v>0</v>
      </c>
      <c r="R61" s="206">
        <v>6.24</v>
      </c>
      <c r="S61" s="206">
        <v>7.78</v>
      </c>
      <c r="T61" s="206">
        <v>0</v>
      </c>
      <c r="U61" s="206">
        <v>20.57</v>
      </c>
      <c r="V61" s="206">
        <v>5.35</v>
      </c>
      <c r="W61" s="206">
        <v>10.26</v>
      </c>
      <c r="X61" s="206">
        <v>30.93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13.56</v>
      </c>
      <c r="N62" s="206">
        <v>34.83</v>
      </c>
      <c r="O62" s="206">
        <v>0</v>
      </c>
      <c r="P62" s="206">
        <v>38.31</v>
      </c>
      <c r="Q62" s="206">
        <v>0</v>
      </c>
      <c r="R62" s="206">
        <v>6.24</v>
      </c>
      <c r="S62" s="206">
        <v>7.78</v>
      </c>
      <c r="T62" s="206">
        <v>0</v>
      </c>
      <c r="U62" s="206">
        <v>20.57</v>
      </c>
      <c r="V62" s="206">
        <v>5.35</v>
      </c>
      <c r="W62" s="206">
        <v>10.26</v>
      </c>
      <c r="X62" s="206">
        <v>30.93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1.92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13.56</v>
      </c>
      <c r="N63" s="206">
        <v>34.83</v>
      </c>
      <c r="O63" s="206">
        <v>0</v>
      </c>
      <c r="P63" s="206">
        <v>38.31</v>
      </c>
      <c r="Q63" s="206">
        <v>0</v>
      </c>
      <c r="R63" s="206">
        <v>6.25</v>
      </c>
      <c r="S63" s="206">
        <v>7.78</v>
      </c>
      <c r="T63" s="206">
        <v>0</v>
      </c>
      <c r="U63" s="206">
        <v>20.57</v>
      </c>
      <c r="V63" s="206">
        <v>5.35</v>
      </c>
      <c r="W63" s="206">
        <v>10.26</v>
      </c>
      <c r="X63" s="206">
        <v>30.93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13.56</v>
      </c>
      <c r="N64" s="206">
        <v>34.83</v>
      </c>
      <c r="O64" s="206">
        <v>0</v>
      </c>
      <c r="P64" s="206">
        <v>38.31</v>
      </c>
      <c r="Q64" s="206">
        <v>0</v>
      </c>
      <c r="R64" s="206">
        <v>6.25</v>
      </c>
      <c r="S64" s="206">
        <v>7.78</v>
      </c>
      <c r="T64" s="206">
        <v>0</v>
      </c>
      <c r="U64" s="206">
        <v>20.57</v>
      </c>
      <c r="V64" s="206">
        <v>5.35</v>
      </c>
      <c r="W64" s="206">
        <v>10.26</v>
      </c>
      <c r="X64" s="206">
        <v>30.93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13.56</v>
      </c>
      <c r="N65" s="206">
        <v>34.83</v>
      </c>
      <c r="O65" s="206">
        <v>0</v>
      </c>
      <c r="P65" s="206">
        <v>38.31</v>
      </c>
      <c r="Q65" s="206">
        <v>0</v>
      </c>
      <c r="R65" s="206">
        <v>6.25</v>
      </c>
      <c r="S65" s="206">
        <v>7.78</v>
      </c>
      <c r="T65" s="206">
        <v>0</v>
      </c>
      <c r="U65" s="206">
        <v>20.57</v>
      </c>
      <c r="V65" s="206">
        <v>5.35</v>
      </c>
      <c r="W65" s="206">
        <v>10.26</v>
      </c>
      <c r="X65" s="206">
        <v>30.93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13.56</v>
      </c>
      <c r="N66" s="206">
        <v>34.83</v>
      </c>
      <c r="O66" s="206">
        <v>0</v>
      </c>
      <c r="P66" s="206">
        <v>38.31</v>
      </c>
      <c r="Q66" s="206">
        <v>0</v>
      </c>
      <c r="R66" s="206">
        <v>6.25</v>
      </c>
      <c r="S66" s="206">
        <v>7.78</v>
      </c>
      <c r="T66" s="206">
        <v>0</v>
      </c>
      <c r="U66" s="206">
        <v>20.57</v>
      </c>
      <c r="V66" s="206">
        <v>5.35</v>
      </c>
      <c r="W66" s="206">
        <v>10.26</v>
      </c>
      <c r="X66" s="206">
        <v>30.93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8.8699999999999992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13.56</v>
      </c>
      <c r="N67" s="206">
        <v>34.83</v>
      </c>
      <c r="O67" s="206">
        <v>0</v>
      </c>
      <c r="P67" s="206">
        <v>36.369999999999997</v>
      </c>
      <c r="Q67" s="206">
        <v>0</v>
      </c>
      <c r="R67" s="206">
        <v>6.25</v>
      </c>
      <c r="S67" s="206">
        <v>7.78</v>
      </c>
      <c r="T67" s="206">
        <v>0</v>
      </c>
      <c r="U67" s="206">
        <v>20.57</v>
      </c>
      <c r="V67" s="206">
        <v>3.57</v>
      </c>
      <c r="W67" s="206">
        <v>10.26</v>
      </c>
      <c r="X67" s="206">
        <v>30.93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13.56</v>
      </c>
      <c r="N68" s="206">
        <v>34.83</v>
      </c>
      <c r="O68" s="206">
        <v>0</v>
      </c>
      <c r="P68" s="206">
        <v>36.369999999999997</v>
      </c>
      <c r="Q68" s="206">
        <v>0</v>
      </c>
      <c r="R68" s="206">
        <v>6.25</v>
      </c>
      <c r="S68" s="206">
        <v>7.78</v>
      </c>
      <c r="T68" s="206">
        <v>0</v>
      </c>
      <c r="U68" s="206">
        <v>20.57</v>
      </c>
      <c r="V68" s="206">
        <v>3.57</v>
      </c>
      <c r="W68" s="206">
        <v>10.26</v>
      </c>
      <c r="X68" s="206">
        <v>30.93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9.11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13.56</v>
      </c>
      <c r="N69" s="206">
        <v>34.83</v>
      </c>
      <c r="O69" s="206">
        <v>0</v>
      </c>
      <c r="P69" s="206">
        <v>36.369999999999997</v>
      </c>
      <c r="Q69" s="206">
        <v>0</v>
      </c>
      <c r="R69" s="206">
        <v>6.25</v>
      </c>
      <c r="S69" s="206">
        <v>7.78</v>
      </c>
      <c r="T69" s="206">
        <v>0</v>
      </c>
      <c r="U69" s="206">
        <v>20.57</v>
      </c>
      <c r="V69" s="206">
        <v>3.57</v>
      </c>
      <c r="W69" s="206">
        <v>10.26</v>
      </c>
      <c r="X69" s="206">
        <v>30.93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12.59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13.56</v>
      </c>
      <c r="N70" s="206">
        <v>34.83</v>
      </c>
      <c r="O70" s="206">
        <v>0</v>
      </c>
      <c r="P70" s="206">
        <v>36.369999999999997</v>
      </c>
      <c r="Q70" s="206">
        <v>0</v>
      </c>
      <c r="R70" s="206">
        <v>6.25</v>
      </c>
      <c r="S70" s="206">
        <v>7.78</v>
      </c>
      <c r="T70" s="206">
        <v>0</v>
      </c>
      <c r="U70" s="206">
        <v>20.57</v>
      </c>
      <c r="V70" s="206">
        <v>3.57</v>
      </c>
      <c r="W70" s="206">
        <v>10.26</v>
      </c>
      <c r="X70" s="206">
        <v>30.93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6.38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13.56</v>
      </c>
      <c r="N71" s="206">
        <v>34.83</v>
      </c>
      <c r="O71" s="206">
        <v>0</v>
      </c>
      <c r="P71" s="206">
        <v>35.68</v>
      </c>
      <c r="Q71" s="206">
        <v>0</v>
      </c>
      <c r="R71" s="206">
        <v>6.25</v>
      </c>
      <c r="S71" s="206">
        <v>7.78</v>
      </c>
      <c r="T71" s="206">
        <v>0</v>
      </c>
      <c r="U71" s="206">
        <v>20.57</v>
      </c>
      <c r="V71" s="206">
        <v>3.45</v>
      </c>
      <c r="W71" s="206">
        <v>10.26</v>
      </c>
      <c r="X71" s="206">
        <v>30.93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13.56</v>
      </c>
      <c r="N72" s="206">
        <v>34.83</v>
      </c>
      <c r="O72" s="206">
        <v>0</v>
      </c>
      <c r="P72" s="206">
        <v>35.68</v>
      </c>
      <c r="Q72" s="206">
        <v>0</v>
      </c>
      <c r="R72" s="206">
        <v>6.25</v>
      </c>
      <c r="S72" s="206">
        <v>7.78</v>
      </c>
      <c r="T72" s="206">
        <v>0</v>
      </c>
      <c r="U72" s="206">
        <v>20.57</v>
      </c>
      <c r="V72" s="206">
        <v>3.45</v>
      </c>
      <c r="W72" s="206">
        <v>10.26</v>
      </c>
      <c r="X72" s="206">
        <v>30.93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13.56</v>
      </c>
      <c r="N73" s="206">
        <v>34.83</v>
      </c>
      <c r="O73" s="206">
        <v>0</v>
      </c>
      <c r="P73" s="206">
        <v>35.68</v>
      </c>
      <c r="Q73" s="206">
        <v>0</v>
      </c>
      <c r="R73" s="206">
        <v>6.25</v>
      </c>
      <c r="S73" s="206">
        <v>7.78</v>
      </c>
      <c r="T73" s="206">
        <v>0</v>
      </c>
      <c r="U73" s="206">
        <v>20.57</v>
      </c>
      <c r="V73" s="206">
        <v>3.45</v>
      </c>
      <c r="W73" s="206">
        <v>10.26</v>
      </c>
      <c r="X73" s="206">
        <v>30.93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13.56</v>
      </c>
      <c r="N74" s="206">
        <v>34.83</v>
      </c>
      <c r="O74" s="206">
        <v>0</v>
      </c>
      <c r="P74" s="206">
        <v>35.68</v>
      </c>
      <c r="Q74" s="206">
        <v>0</v>
      </c>
      <c r="R74" s="206">
        <v>6.25</v>
      </c>
      <c r="S74" s="206">
        <v>7.78</v>
      </c>
      <c r="T74" s="206">
        <v>0</v>
      </c>
      <c r="U74" s="206">
        <v>20.57</v>
      </c>
      <c r="V74" s="206">
        <v>3.45</v>
      </c>
      <c r="W74" s="206">
        <v>10.26</v>
      </c>
      <c r="X74" s="206">
        <v>30.93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13.56</v>
      </c>
      <c r="N75" s="206">
        <v>34.83</v>
      </c>
      <c r="O75" s="206">
        <v>0</v>
      </c>
      <c r="P75" s="206">
        <v>35.68</v>
      </c>
      <c r="Q75" s="206">
        <v>0</v>
      </c>
      <c r="R75" s="206">
        <v>6.25</v>
      </c>
      <c r="S75" s="206">
        <v>7.78</v>
      </c>
      <c r="T75" s="206">
        <v>0</v>
      </c>
      <c r="U75" s="206">
        <v>20.57</v>
      </c>
      <c r="V75" s="206">
        <v>3.45</v>
      </c>
      <c r="W75" s="206">
        <v>10.26</v>
      </c>
      <c r="X75" s="206">
        <v>30.93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13.56</v>
      </c>
      <c r="N76" s="206">
        <v>34.83</v>
      </c>
      <c r="O76" s="206">
        <v>0</v>
      </c>
      <c r="P76" s="206">
        <v>35.68</v>
      </c>
      <c r="Q76" s="206">
        <v>0</v>
      </c>
      <c r="R76" s="206">
        <v>6.25</v>
      </c>
      <c r="S76" s="206">
        <v>7.78</v>
      </c>
      <c r="T76" s="206">
        <v>0</v>
      </c>
      <c r="U76" s="206">
        <v>20.57</v>
      </c>
      <c r="V76" s="206">
        <v>3.45</v>
      </c>
      <c r="W76" s="206">
        <v>10.26</v>
      </c>
      <c r="X76" s="206">
        <v>30.93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13.56</v>
      </c>
      <c r="N77" s="206">
        <v>34.83</v>
      </c>
      <c r="O77" s="206">
        <v>0</v>
      </c>
      <c r="P77" s="206">
        <v>37.75</v>
      </c>
      <c r="Q77" s="206">
        <v>0</v>
      </c>
      <c r="R77" s="206">
        <v>6.25</v>
      </c>
      <c r="S77" s="206">
        <v>7.78</v>
      </c>
      <c r="T77" s="206">
        <v>0</v>
      </c>
      <c r="U77" s="206">
        <v>20.57</v>
      </c>
      <c r="V77" s="206">
        <v>3.45</v>
      </c>
      <c r="W77" s="206">
        <v>10.26</v>
      </c>
      <c r="X77" s="206">
        <v>30.93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13.56</v>
      </c>
      <c r="N78" s="206">
        <v>34.83</v>
      </c>
      <c r="O78" s="206">
        <v>0</v>
      </c>
      <c r="P78" s="206">
        <v>37.75</v>
      </c>
      <c r="Q78" s="206">
        <v>0</v>
      </c>
      <c r="R78" s="206">
        <v>6.25</v>
      </c>
      <c r="S78" s="206">
        <v>7.78</v>
      </c>
      <c r="T78" s="206">
        <v>0</v>
      </c>
      <c r="U78" s="206">
        <v>20.57</v>
      </c>
      <c r="V78" s="206">
        <v>3.45</v>
      </c>
      <c r="W78" s="206">
        <v>10.26</v>
      </c>
      <c r="X78" s="206">
        <v>30.93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13.56</v>
      </c>
      <c r="N79" s="206">
        <v>34.83</v>
      </c>
      <c r="O79" s="206">
        <v>0</v>
      </c>
      <c r="P79" s="206">
        <v>37.75</v>
      </c>
      <c r="Q79" s="206">
        <v>0</v>
      </c>
      <c r="R79" s="206">
        <v>6.25</v>
      </c>
      <c r="S79" s="206">
        <v>7.78</v>
      </c>
      <c r="T79" s="206">
        <v>0</v>
      </c>
      <c r="U79" s="206">
        <v>20.57</v>
      </c>
      <c r="V79" s="206">
        <v>3.45</v>
      </c>
      <c r="W79" s="206">
        <v>10.26</v>
      </c>
      <c r="X79" s="206">
        <v>28.99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13.56</v>
      </c>
      <c r="N80" s="206">
        <v>34.83</v>
      </c>
      <c r="O80" s="206">
        <v>0</v>
      </c>
      <c r="P80" s="206">
        <v>37.75</v>
      </c>
      <c r="Q80" s="206">
        <v>0</v>
      </c>
      <c r="R80" s="206">
        <v>6.25</v>
      </c>
      <c r="S80" s="206">
        <v>7.78</v>
      </c>
      <c r="T80" s="206">
        <v>0</v>
      </c>
      <c r="U80" s="206">
        <v>20.57</v>
      </c>
      <c r="V80" s="206">
        <v>3.62</v>
      </c>
      <c r="W80" s="206">
        <v>10.26</v>
      </c>
      <c r="X80" s="206">
        <v>28.99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13.56</v>
      </c>
      <c r="N81" s="206">
        <v>34.83</v>
      </c>
      <c r="O81" s="206">
        <v>0</v>
      </c>
      <c r="P81" s="206">
        <v>35.68</v>
      </c>
      <c r="Q81" s="206">
        <v>0</v>
      </c>
      <c r="R81" s="206">
        <v>6.25</v>
      </c>
      <c r="S81" s="206">
        <v>7.78</v>
      </c>
      <c r="T81" s="206">
        <v>0</v>
      </c>
      <c r="U81" s="206">
        <v>20.57</v>
      </c>
      <c r="V81" s="206">
        <v>3.62</v>
      </c>
      <c r="W81" s="206">
        <v>10.26</v>
      </c>
      <c r="X81" s="206">
        <v>28.99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13.56</v>
      </c>
      <c r="N82" s="206">
        <v>34.83</v>
      </c>
      <c r="O82" s="206">
        <v>0</v>
      </c>
      <c r="P82" s="206">
        <v>35.68</v>
      </c>
      <c r="Q82" s="206">
        <v>0</v>
      </c>
      <c r="R82" s="206">
        <v>6.25</v>
      </c>
      <c r="S82" s="206">
        <v>7.78</v>
      </c>
      <c r="T82" s="206">
        <v>0</v>
      </c>
      <c r="U82" s="206">
        <v>20.57</v>
      </c>
      <c r="V82" s="206">
        <v>3.62</v>
      </c>
      <c r="W82" s="206">
        <v>10.26</v>
      </c>
      <c r="X82" s="206">
        <v>28.99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13.56</v>
      </c>
      <c r="N83" s="206">
        <v>34.83</v>
      </c>
      <c r="O83" s="206">
        <v>0</v>
      </c>
      <c r="P83" s="206">
        <v>35.68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3.62</v>
      </c>
      <c r="W83" s="206">
        <v>10.26</v>
      </c>
      <c r="X83" s="206">
        <v>28.99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13.56</v>
      </c>
      <c r="N84" s="206">
        <v>34.83</v>
      </c>
      <c r="O84" s="206">
        <v>0</v>
      </c>
      <c r="P84" s="206">
        <v>35.68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3.62</v>
      </c>
      <c r="W84" s="206">
        <v>10.26</v>
      </c>
      <c r="X84" s="206">
        <v>28.99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13.56</v>
      </c>
      <c r="N85" s="206">
        <v>34.83</v>
      </c>
      <c r="O85" s="206">
        <v>0</v>
      </c>
      <c r="P85" s="206">
        <v>35.68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3.62</v>
      </c>
      <c r="W85" s="206">
        <v>10.26</v>
      </c>
      <c r="X85" s="206">
        <v>28.99</v>
      </c>
      <c r="Y85" s="206">
        <v>0</v>
      </c>
      <c r="Z85" s="206">
        <v>74.66</v>
      </c>
      <c r="AA85" s="206">
        <v>26.59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13.56</v>
      </c>
      <c r="N86" s="206">
        <v>34.83</v>
      </c>
      <c r="O86" s="206">
        <v>0</v>
      </c>
      <c r="P86" s="206">
        <v>35.68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3.62</v>
      </c>
      <c r="W86" s="206">
        <v>10.26</v>
      </c>
      <c r="X86" s="206">
        <v>28.99</v>
      </c>
      <c r="Y86" s="206">
        <v>0</v>
      </c>
      <c r="Z86" s="206">
        <v>74.66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13.56</v>
      </c>
      <c r="N87" s="206">
        <v>34.83</v>
      </c>
      <c r="O87" s="206">
        <v>0</v>
      </c>
      <c r="P87" s="206">
        <v>35.68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3.62</v>
      </c>
      <c r="W87" s="206">
        <v>10.26</v>
      </c>
      <c r="X87" s="206">
        <v>28.99</v>
      </c>
      <c r="Y87" s="206">
        <v>0</v>
      </c>
      <c r="Z87" s="206">
        <v>74.66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13.56</v>
      </c>
      <c r="N88" s="206">
        <v>34.83</v>
      </c>
      <c r="O88" s="206">
        <v>0</v>
      </c>
      <c r="P88" s="206">
        <v>35.68</v>
      </c>
      <c r="Q88" s="206">
        <v>0</v>
      </c>
      <c r="R88" s="206">
        <v>6.25</v>
      </c>
      <c r="S88" s="206">
        <v>7.78</v>
      </c>
      <c r="T88" s="206">
        <v>0</v>
      </c>
      <c r="U88" s="206">
        <v>20.57</v>
      </c>
      <c r="V88" s="206">
        <v>3.62</v>
      </c>
      <c r="W88" s="206">
        <v>10.26</v>
      </c>
      <c r="X88" s="206">
        <v>28.99</v>
      </c>
      <c r="Y88" s="206">
        <v>0</v>
      </c>
      <c r="Z88" s="206">
        <v>74.66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13.56</v>
      </c>
      <c r="N89" s="206">
        <v>34.83</v>
      </c>
      <c r="O89" s="206">
        <v>0</v>
      </c>
      <c r="P89" s="206">
        <v>35.68</v>
      </c>
      <c r="Q89" s="206">
        <v>0</v>
      </c>
      <c r="R89" s="206">
        <v>6.24</v>
      </c>
      <c r="S89" s="206">
        <v>7.78</v>
      </c>
      <c r="T89" s="206">
        <v>0</v>
      </c>
      <c r="U89" s="206">
        <v>20.57</v>
      </c>
      <c r="V89" s="206">
        <v>4.68</v>
      </c>
      <c r="W89" s="206">
        <v>10.26</v>
      </c>
      <c r="X89" s="206">
        <v>28.99</v>
      </c>
      <c r="Y89" s="206">
        <v>0</v>
      </c>
      <c r="Z89" s="206">
        <v>74.66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13.56</v>
      </c>
      <c r="N90" s="206">
        <v>34.83</v>
      </c>
      <c r="O90" s="206">
        <v>0</v>
      </c>
      <c r="P90" s="206">
        <v>35.68</v>
      </c>
      <c r="Q90" s="206">
        <v>0</v>
      </c>
      <c r="R90" s="206">
        <v>6.24</v>
      </c>
      <c r="S90" s="206">
        <v>7.78</v>
      </c>
      <c r="T90" s="206">
        <v>0</v>
      </c>
      <c r="U90" s="206">
        <v>20.57</v>
      </c>
      <c r="V90" s="206">
        <v>4.68</v>
      </c>
      <c r="W90" s="206">
        <v>10.26</v>
      </c>
      <c r="X90" s="206">
        <v>28.99</v>
      </c>
      <c r="Y90" s="206">
        <v>0</v>
      </c>
      <c r="Z90" s="206">
        <v>74.66</v>
      </c>
      <c r="AA90" s="206">
        <v>26.59</v>
      </c>
      <c r="AB90" s="206">
        <v>0</v>
      </c>
      <c r="AC90" s="206">
        <v>0</v>
      </c>
      <c r="AD90" s="206">
        <v>8.31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13.56</v>
      </c>
      <c r="N91" s="206">
        <v>34.83</v>
      </c>
      <c r="O91" s="206">
        <v>0</v>
      </c>
      <c r="P91" s="206">
        <v>36.49</v>
      </c>
      <c r="Q91" s="206">
        <v>0</v>
      </c>
      <c r="R91" s="206">
        <v>6.24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10.26</v>
      </c>
      <c r="X91" s="206">
        <v>28.99</v>
      </c>
      <c r="Y91" s="206">
        <v>0</v>
      </c>
      <c r="Z91" s="206">
        <v>74.66</v>
      </c>
      <c r="AA91" s="206">
        <v>26.59</v>
      </c>
      <c r="AB91" s="206">
        <v>0</v>
      </c>
      <c r="AC91" s="206">
        <v>0</v>
      </c>
      <c r="AD91" s="206">
        <v>8.31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13.56</v>
      </c>
      <c r="N92" s="206">
        <v>34.83</v>
      </c>
      <c r="O92" s="206">
        <v>0</v>
      </c>
      <c r="P92" s="206">
        <v>36.49</v>
      </c>
      <c r="Q92" s="206">
        <v>0</v>
      </c>
      <c r="R92" s="206">
        <v>6.24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10.26</v>
      </c>
      <c r="X92" s="206">
        <v>28.99</v>
      </c>
      <c r="Y92" s="206">
        <v>0</v>
      </c>
      <c r="Z92" s="206">
        <v>74.66</v>
      </c>
      <c r="AA92" s="206">
        <v>26.59</v>
      </c>
      <c r="AB92" s="206">
        <v>0</v>
      </c>
      <c r="AC92" s="206">
        <v>0</v>
      </c>
      <c r="AD92" s="206">
        <v>8.31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13.56</v>
      </c>
      <c r="N93" s="206">
        <v>34.83</v>
      </c>
      <c r="O93" s="206">
        <v>0</v>
      </c>
      <c r="P93" s="206">
        <v>36.49</v>
      </c>
      <c r="Q93" s="206">
        <v>0</v>
      </c>
      <c r="R93" s="206">
        <v>6.24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10.26</v>
      </c>
      <c r="X93" s="206">
        <v>28.99</v>
      </c>
      <c r="Y93" s="206">
        <v>0</v>
      </c>
      <c r="Z93" s="206">
        <v>74.66</v>
      </c>
      <c r="AA93" s="206">
        <v>26.59</v>
      </c>
      <c r="AB93" s="206">
        <v>0</v>
      </c>
      <c r="AC93" s="206">
        <v>0</v>
      </c>
      <c r="AD93" s="206">
        <v>8.31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13.56</v>
      </c>
      <c r="N94" s="206">
        <v>34.83</v>
      </c>
      <c r="O94" s="206">
        <v>0</v>
      </c>
      <c r="P94" s="206">
        <v>36.49</v>
      </c>
      <c r="Q94" s="206">
        <v>0</v>
      </c>
      <c r="R94" s="206">
        <v>6.24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10.26</v>
      </c>
      <c r="X94" s="206">
        <v>28.99</v>
      </c>
      <c r="Y94" s="206">
        <v>0</v>
      </c>
      <c r="Z94" s="206">
        <v>74.66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13.56</v>
      </c>
      <c r="N95" s="206">
        <v>34.83</v>
      </c>
      <c r="O95" s="206">
        <v>0</v>
      </c>
      <c r="P95" s="206">
        <v>36.49</v>
      </c>
      <c r="Q95" s="206">
        <v>0</v>
      </c>
      <c r="R95" s="206">
        <v>6.24</v>
      </c>
      <c r="S95" s="206">
        <v>7.78</v>
      </c>
      <c r="T95" s="206">
        <v>0</v>
      </c>
      <c r="U95" s="206">
        <v>20.57</v>
      </c>
      <c r="V95" s="206">
        <v>5.35</v>
      </c>
      <c r="W95" s="206">
        <v>10.26</v>
      </c>
      <c r="X95" s="206">
        <v>30.17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13.56</v>
      </c>
      <c r="N96" s="206">
        <v>34.83</v>
      </c>
      <c r="O96" s="206">
        <v>0</v>
      </c>
      <c r="P96" s="206">
        <v>36.49</v>
      </c>
      <c r="Q96" s="206">
        <v>0</v>
      </c>
      <c r="R96" s="206">
        <v>6.24</v>
      </c>
      <c r="S96" s="206">
        <v>7.78</v>
      </c>
      <c r="T96" s="206">
        <v>0</v>
      </c>
      <c r="U96" s="206">
        <v>20.57</v>
      </c>
      <c r="V96" s="206">
        <v>5.35</v>
      </c>
      <c r="W96" s="206">
        <v>10.26</v>
      </c>
      <c r="X96" s="206">
        <v>30.17</v>
      </c>
      <c r="Y96" s="206">
        <v>0</v>
      </c>
      <c r="Z96" s="206">
        <v>74.66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13.56</v>
      </c>
      <c r="N97" s="206">
        <v>34.83</v>
      </c>
      <c r="O97" s="206">
        <v>0</v>
      </c>
      <c r="P97" s="206">
        <v>36.49</v>
      </c>
      <c r="Q97" s="206">
        <v>0</v>
      </c>
      <c r="R97" s="206">
        <v>6.24</v>
      </c>
      <c r="S97" s="206">
        <v>7.78</v>
      </c>
      <c r="T97" s="206">
        <v>0</v>
      </c>
      <c r="U97" s="206">
        <v>20.57</v>
      </c>
      <c r="V97" s="206">
        <v>5.35</v>
      </c>
      <c r="W97" s="206">
        <v>10.26</v>
      </c>
      <c r="X97" s="206">
        <v>30.17</v>
      </c>
      <c r="Y97" s="206">
        <v>0</v>
      </c>
      <c r="Z97" s="206">
        <v>74.66</v>
      </c>
      <c r="AA97" s="206">
        <v>26.59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13.56</v>
      </c>
      <c r="N98" s="206">
        <v>34.83</v>
      </c>
      <c r="O98" s="206">
        <v>0</v>
      </c>
      <c r="P98" s="206">
        <v>36.49</v>
      </c>
      <c r="Q98" s="206">
        <v>0</v>
      </c>
      <c r="R98" s="206">
        <v>0</v>
      </c>
      <c r="S98" s="206">
        <v>0</v>
      </c>
      <c r="T98" s="206">
        <v>0</v>
      </c>
      <c r="U98" s="206">
        <v>20.57</v>
      </c>
      <c r="V98" s="206">
        <v>5.35</v>
      </c>
      <c r="W98" s="206">
        <v>10.26</v>
      </c>
      <c r="X98" s="206">
        <v>30.17</v>
      </c>
      <c r="Y98" s="206">
        <v>0</v>
      </c>
      <c r="Z98" s="206">
        <v>74.66</v>
      </c>
      <c r="AA98" s="206">
        <v>26.59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4.7999999999999996E-4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7.5542499999999929E-2</v>
      </c>
      <c r="L99">
        <f t="shared" si="0"/>
        <v>0</v>
      </c>
      <c r="M99">
        <f t="shared" si="0"/>
        <v>0.32543999999999917</v>
      </c>
      <c r="N99">
        <f t="shared" si="0"/>
        <v>0.83591999999999889</v>
      </c>
      <c r="O99">
        <f t="shared" si="0"/>
        <v>0</v>
      </c>
      <c r="P99">
        <f t="shared" si="0"/>
        <v>0.89445999999999826</v>
      </c>
      <c r="Q99">
        <f t="shared" si="0"/>
        <v>0</v>
      </c>
      <c r="R99">
        <f t="shared" si="0"/>
        <v>0.12719250000000004</v>
      </c>
      <c r="S99">
        <f t="shared" si="0"/>
        <v>0.12045999999999979</v>
      </c>
      <c r="T99">
        <f t="shared" si="0"/>
        <v>0</v>
      </c>
      <c r="U99">
        <f t="shared" si="0"/>
        <v>0.51780249999999928</v>
      </c>
      <c r="V99">
        <f t="shared" si="0"/>
        <v>8.1369999999999998E-2</v>
      </c>
      <c r="W99">
        <f t="shared" si="0"/>
        <v>0.22399499999999983</v>
      </c>
      <c r="X99">
        <f t="shared" si="0"/>
        <v>0.69785499999999934</v>
      </c>
      <c r="Y99">
        <f t="shared" si="0"/>
        <v>0</v>
      </c>
      <c r="Z99">
        <f t="shared" si="0"/>
        <v>1.6164799999999981</v>
      </c>
      <c r="AA99">
        <f t="shared" si="0"/>
        <v>0.57217749999999967</v>
      </c>
      <c r="AB99">
        <f t="shared" si="0"/>
        <v>0</v>
      </c>
      <c r="AC99">
        <f t="shared" si="0"/>
        <v>0.27214750000000004</v>
      </c>
      <c r="AD99">
        <f t="shared" si="0"/>
        <v>8.3099999999999997E-3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1.5914475000000019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0.19136000000000009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44887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0.28000000000000003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0.28000000000000003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0.28000000000000003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0.28000000000000003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0.28000000000000003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18.66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18.66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1.53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1.53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1.53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1.53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1.57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18.66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18.66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1.38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1.38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18.66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1.38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18.66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1.38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5.6000000000000006E-4</v>
      </c>
      <c r="S99">
        <f t="shared" si="0"/>
        <v>5.8E-4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4.694499999999991E-2</v>
      </c>
      <c r="AD99">
        <f t="shared" si="0"/>
        <v>1.3799999999999999E-3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0.4481200000000003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289.22000000000003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28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28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28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28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0.85975000000000001</v>
      </c>
      <c r="D99" s="156">
        <f t="shared" si="0"/>
        <v>2.8000000000000001E-2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6.489415000000001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36.200000000000003</v>
      </c>
      <c r="J3" s="206">
        <v>0</v>
      </c>
      <c r="K3" s="206">
        <v>10</v>
      </c>
      <c r="L3" s="206">
        <v>6.28</v>
      </c>
      <c r="M3" s="206">
        <v>1.24</v>
      </c>
      <c r="N3" s="206">
        <v>2.0299999999999998</v>
      </c>
      <c r="O3" s="206">
        <v>2.87</v>
      </c>
      <c r="P3" s="206">
        <v>0.97</v>
      </c>
      <c r="Q3" s="206">
        <v>9.59</v>
      </c>
      <c r="R3" s="206">
        <v>0.36</v>
      </c>
      <c r="S3" s="206">
        <v>0.45</v>
      </c>
      <c r="T3" s="206">
        <v>1.41</v>
      </c>
      <c r="U3" s="206">
        <v>2.02</v>
      </c>
      <c r="V3" s="206">
        <v>0</v>
      </c>
      <c r="W3" s="206">
        <v>0</v>
      </c>
      <c r="X3" s="206">
        <v>7.2</v>
      </c>
      <c r="Y3" s="206">
        <v>0</v>
      </c>
      <c r="Z3" s="206">
        <v>4.99</v>
      </c>
      <c r="AA3" s="206">
        <v>1.54</v>
      </c>
      <c r="AB3" s="206">
        <v>0</v>
      </c>
      <c r="AC3" s="206">
        <v>20.32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36.200000000000003</v>
      </c>
      <c r="J4" s="206">
        <v>0</v>
      </c>
      <c r="K4" s="206">
        <v>10</v>
      </c>
      <c r="L4" s="206">
        <v>6.28</v>
      </c>
      <c r="M4" s="206">
        <v>1.24</v>
      </c>
      <c r="N4" s="206">
        <v>2.0299999999999998</v>
      </c>
      <c r="O4" s="206">
        <v>2.87</v>
      </c>
      <c r="P4" s="206">
        <v>0.97</v>
      </c>
      <c r="Q4" s="206">
        <v>9.59</v>
      </c>
      <c r="R4" s="206">
        <v>0.36</v>
      </c>
      <c r="S4" s="206">
        <v>0.45</v>
      </c>
      <c r="T4" s="206">
        <v>1.41</v>
      </c>
      <c r="U4" s="206">
        <v>2.02</v>
      </c>
      <c r="V4" s="206">
        <v>0.31</v>
      </c>
      <c r="W4" s="206">
        <v>0</v>
      </c>
      <c r="X4" s="206">
        <v>7.2</v>
      </c>
      <c r="Y4" s="206">
        <v>0</v>
      </c>
      <c r="Z4" s="206">
        <v>4.99</v>
      </c>
      <c r="AA4" s="206">
        <v>1.54</v>
      </c>
      <c r="AB4" s="206">
        <v>0</v>
      </c>
      <c r="AC4" s="206">
        <v>20.32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36.200000000000003</v>
      </c>
      <c r="J5" s="206">
        <v>0</v>
      </c>
      <c r="K5" s="206">
        <v>28.33</v>
      </c>
      <c r="L5" s="206">
        <v>6.28</v>
      </c>
      <c r="M5" s="206">
        <v>1.24</v>
      </c>
      <c r="N5" s="206">
        <v>2.0299999999999998</v>
      </c>
      <c r="O5" s="206">
        <v>2.87</v>
      </c>
      <c r="P5" s="206">
        <v>0.97</v>
      </c>
      <c r="Q5" s="206">
        <v>9.59</v>
      </c>
      <c r="R5" s="206">
        <v>0.36</v>
      </c>
      <c r="S5" s="206">
        <v>0.45</v>
      </c>
      <c r="T5" s="206">
        <v>1.41</v>
      </c>
      <c r="U5" s="206">
        <v>2.02</v>
      </c>
      <c r="V5" s="206">
        <v>0.31</v>
      </c>
      <c r="W5" s="206">
        <v>0</v>
      </c>
      <c r="X5" s="206">
        <v>7.2</v>
      </c>
      <c r="Y5" s="206">
        <v>0</v>
      </c>
      <c r="Z5" s="206">
        <v>4.99</v>
      </c>
      <c r="AA5" s="206">
        <v>1.54</v>
      </c>
      <c r="AB5" s="206">
        <v>0</v>
      </c>
      <c r="AC5" s="206">
        <v>20.32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36.200000000000003</v>
      </c>
      <c r="J6" s="206">
        <v>0</v>
      </c>
      <c r="K6" s="206">
        <v>28.33</v>
      </c>
      <c r="L6" s="206">
        <v>6.28</v>
      </c>
      <c r="M6" s="206">
        <v>1.24</v>
      </c>
      <c r="N6" s="206">
        <v>2.0299999999999998</v>
      </c>
      <c r="O6" s="206">
        <v>2.87</v>
      </c>
      <c r="P6" s="206">
        <v>0.97</v>
      </c>
      <c r="Q6" s="206">
        <v>9.59</v>
      </c>
      <c r="R6" s="206">
        <v>0.36</v>
      </c>
      <c r="S6" s="206">
        <v>0.45</v>
      </c>
      <c r="T6" s="206">
        <v>1.41</v>
      </c>
      <c r="U6" s="206">
        <v>2.02</v>
      </c>
      <c r="V6" s="206">
        <v>0.31</v>
      </c>
      <c r="W6" s="206">
        <v>0</v>
      </c>
      <c r="X6" s="206">
        <v>7.2</v>
      </c>
      <c r="Y6" s="206">
        <v>0</v>
      </c>
      <c r="Z6" s="206">
        <v>4.99</v>
      </c>
      <c r="AA6" s="206">
        <v>1.54</v>
      </c>
      <c r="AB6" s="206">
        <v>0</v>
      </c>
      <c r="AC6" s="206">
        <v>20.32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36.200000000000003</v>
      </c>
      <c r="J7" s="206">
        <v>0</v>
      </c>
      <c r="K7" s="206">
        <v>28.33</v>
      </c>
      <c r="L7" s="206">
        <v>6.28</v>
      </c>
      <c r="M7" s="206">
        <v>1.24</v>
      </c>
      <c r="N7" s="206">
        <v>2.0299999999999998</v>
      </c>
      <c r="O7" s="206">
        <v>2.87</v>
      </c>
      <c r="P7" s="206">
        <v>0.97</v>
      </c>
      <c r="Q7" s="206">
        <v>9.59</v>
      </c>
      <c r="R7" s="206">
        <v>0.36</v>
      </c>
      <c r="S7" s="206">
        <v>0.45</v>
      </c>
      <c r="T7" s="206">
        <v>1.41</v>
      </c>
      <c r="U7" s="206">
        <v>2.08</v>
      </c>
      <c r="V7" s="206">
        <v>0.31</v>
      </c>
      <c r="W7" s="206">
        <v>0</v>
      </c>
      <c r="X7" s="206">
        <v>7.2</v>
      </c>
      <c r="Y7" s="206">
        <v>0</v>
      </c>
      <c r="Z7" s="206">
        <v>4.99</v>
      </c>
      <c r="AA7" s="206">
        <v>1.54</v>
      </c>
      <c r="AB7" s="206">
        <v>0</v>
      </c>
      <c r="AC7" s="206">
        <v>20.32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36.200000000000003</v>
      </c>
      <c r="J8" s="206">
        <v>0</v>
      </c>
      <c r="K8" s="206">
        <v>33.909999999999997</v>
      </c>
      <c r="L8" s="206">
        <v>6.28</v>
      </c>
      <c r="M8" s="206">
        <v>1.24</v>
      </c>
      <c r="N8" s="206">
        <v>2.0299999999999998</v>
      </c>
      <c r="O8" s="206">
        <v>2.87</v>
      </c>
      <c r="P8" s="206">
        <v>0.97</v>
      </c>
      <c r="Q8" s="206">
        <v>9.59</v>
      </c>
      <c r="R8" s="206">
        <v>0.36</v>
      </c>
      <c r="S8" s="206">
        <v>0.45</v>
      </c>
      <c r="T8" s="206">
        <v>1.41</v>
      </c>
      <c r="U8" s="206">
        <v>2.12</v>
      </c>
      <c r="V8" s="206">
        <v>0.31</v>
      </c>
      <c r="W8" s="206">
        <v>0</v>
      </c>
      <c r="X8" s="206">
        <v>7.2</v>
      </c>
      <c r="Y8" s="206">
        <v>0</v>
      </c>
      <c r="Z8" s="206">
        <v>4.99</v>
      </c>
      <c r="AA8" s="206">
        <v>1.55</v>
      </c>
      <c r="AB8" s="206">
        <v>0</v>
      </c>
      <c r="AC8" s="206">
        <v>20.32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36.200000000000003</v>
      </c>
      <c r="J9" s="206">
        <v>0</v>
      </c>
      <c r="K9" s="206">
        <v>43.31</v>
      </c>
      <c r="L9" s="206">
        <v>6.28</v>
      </c>
      <c r="M9" s="206">
        <v>1.24</v>
      </c>
      <c r="N9" s="206">
        <v>2.0299999999999998</v>
      </c>
      <c r="O9" s="206">
        <v>2.87</v>
      </c>
      <c r="P9" s="206">
        <v>0.97</v>
      </c>
      <c r="Q9" s="206">
        <v>9.59</v>
      </c>
      <c r="R9" s="206">
        <v>0.36</v>
      </c>
      <c r="S9" s="206">
        <v>0.45</v>
      </c>
      <c r="T9" s="206">
        <v>1.41</v>
      </c>
      <c r="U9" s="206">
        <v>2.12</v>
      </c>
      <c r="V9" s="206">
        <v>0.31</v>
      </c>
      <c r="W9" s="206">
        <v>0</v>
      </c>
      <c r="X9" s="206">
        <v>7.2</v>
      </c>
      <c r="Y9" s="206">
        <v>0</v>
      </c>
      <c r="Z9" s="206">
        <v>4.99</v>
      </c>
      <c r="AA9" s="206">
        <v>1.55</v>
      </c>
      <c r="AB9" s="206">
        <v>0</v>
      </c>
      <c r="AC9" s="206">
        <v>20.32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36.200000000000003</v>
      </c>
      <c r="J10" s="206">
        <v>0</v>
      </c>
      <c r="K10" s="206">
        <v>52.48</v>
      </c>
      <c r="L10" s="206">
        <v>6.28</v>
      </c>
      <c r="M10" s="206">
        <v>1.24</v>
      </c>
      <c r="N10" s="206">
        <v>2.0299999999999998</v>
      </c>
      <c r="O10" s="206">
        <v>2.87</v>
      </c>
      <c r="P10" s="206">
        <v>0.97</v>
      </c>
      <c r="Q10" s="206">
        <v>9.59</v>
      </c>
      <c r="R10" s="206">
        <v>0.36</v>
      </c>
      <c r="S10" s="206">
        <v>0.45</v>
      </c>
      <c r="T10" s="206">
        <v>1.41</v>
      </c>
      <c r="U10" s="206">
        <v>2.12</v>
      </c>
      <c r="V10" s="206">
        <v>0.31</v>
      </c>
      <c r="W10" s="206">
        <v>0</v>
      </c>
      <c r="X10" s="206">
        <v>7.2</v>
      </c>
      <c r="Y10" s="206">
        <v>0</v>
      </c>
      <c r="Z10" s="206">
        <v>4.99</v>
      </c>
      <c r="AA10" s="206">
        <v>1.55</v>
      </c>
      <c r="AB10" s="206">
        <v>0</v>
      </c>
      <c r="AC10" s="206">
        <v>20.32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36.200000000000003</v>
      </c>
      <c r="J11" s="206">
        <v>0</v>
      </c>
      <c r="K11" s="206">
        <v>92.8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0.97</v>
      </c>
      <c r="Q11" s="206">
        <v>9.59</v>
      </c>
      <c r="R11" s="206">
        <v>4.67</v>
      </c>
      <c r="S11" s="206">
        <v>5.74</v>
      </c>
      <c r="T11" s="206">
        <v>1.41</v>
      </c>
      <c r="U11" s="206">
        <v>2.12</v>
      </c>
      <c r="V11" s="206">
        <v>7.97</v>
      </c>
      <c r="W11" s="206">
        <v>0.6</v>
      </c>
      <c r="X11" s="206">
        <v>1.8</v>
      </c>
      <c r="Y11" s="206">
        <v>0</v>
      </c>
      <c r="Z11" s="206">
        <v>4.99</v>
      </c>
      <c r="AA11" s="206">
        <v>1.55</v>
      </c>
      <c r="AB11" s="206">
        <v>0</v>
      </c>
      <c r="AC11" s="206">
        <v>20.32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36.200000000000003</v>
      </c>
      <c r="J12" s="206">
        <v>0</v>
      </c>
      <c r="K12" s="206">
        <v>92.8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0.97</v>
      </c>
      <c r="Q12" s="206">
        <v>9.59</v>
      </c>
      <c r="R12" s="206">
        <v>4.67</v>
      </c>
      <c r="S12" s="206">
        <v>5.74</v>
      </c>
      <c r="T12" s="206">
        <v>1.41</v>
      </c>
      <c r="U12" s="206">
        <v>2.12</v>
      </c>
      <c r="V12" s="206">
        <v>7.97</v>
      </c>
      <c r="W12" s="206">
        <v>0.6</v>
      </c>
      <c r="X12" s="206">
        <v>1.8</v>
      </c>
      <c r="Y12" s="206">
        <v>0</v>
      </c>
      <c r="Z12" s="206">
        <v>4.99</v>
      </c>
      <c r="AA12" s="206">
        <v>1.55</v>
      </c>
      <c r="AB12" s="206">
        <v>0</v>
      </c>
      <c r="AC12" s="206">
        <v>20.32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36.200000000000003</v>
      </c>
      <c r="J13" s="206">
        <v>0</v>
      </c>
      <c r="K13" s="206">
        <v>92.8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0.97</v>
      </c>
      <c r="Q13" s="206">
        <v>9.59</v>
      </c>
      <c r="R13" s="206">
        <v>4.67</v>
      </c>
      <c r="S13" s="206">
        <v>5.74</v>
      </c>
      <c r="T13" s="206">
        <v>1.41</v>
      </c>
      <c r="U13" s="206">
        <v>2.15</v>
      </c>
      <c r="V13" s="206">
        <v>7.97</v>
      </c>
      <c r="W13" s="206">
        <v>0.6</v>
      </c>
      <c r="X13" s="206">
        <v>1.8</v>
      </c>
      <c r="Y13" s="206">
        <v>0</v>
      </c>
      <c r="Z13" s="206">
        <v>4.99</v>
      </c>
      <c r="AA13" s="206">
        <v>1.55</v>
      </c>
      <c r="AB13" s="206">
        <v>0</v>
      </c>
      <c r="AC13" s="206">
        <v>20.32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36.200000000000003</v>
      </c>
      <c r="J14" s="206">
        <v>0</v>
      </c>
      <c r="K14" s="206">
        <v>92.8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0.97</v>
      </c>
      <c r="Q14" s="206">
        <v>9.59</v>
      </c>
      <c r="R14" s="206">
        <v>4.67</v>
      </c>
      <c r="S14" s="206">
        <v>5.74</v>
      </c>
      <c r="T14" s="206">
        <v>1.41</v>
      </c>
      <c r="U14" s="206">
        <v>2.1800000000000002</v>
      </c>
      <c r="V14" s="206">
        <v>7.97</v>
      </c>
      <c r="W14" s="206">
        <v>0.6</v>
      </c>
      <c r="X14" s="206">
        <v>1.79</v>
      </c>
      <c r="Y14" s="206">
        <v>0</v>
      </c>
      <c r="Z14" s="206">
        <v>4.99</v>
      </c>
      <c r="AA14" s="206">
        <v>1.55</v>
      </c>
      <c r="AB14" s="206">
        <v>0</v>
      </c>
      <c r="AC14" s="206">
        <v>20.32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36.200000000000003</v>
      </c>
      <c r="J15" s="206">
        <v>0</v>
      </c>
      <c r="K15" s="206">
        <v>92.8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0.97</v>
      </c>
      <c r="Q15" s="206">
        <v>9.59</v>
      </c>
      <c r="R15" s="206">
        <v>4.67</v>
      </c>
      <c r="S15" s="206">
        <v>5.74</v>
      </c>
      <c r="T15" s="206">
        <v>1.41</v>
      </c>
      <c r="U15" s="206">
        <v>2.1800000000000002</v>
      </c>
      <c r="V15" s="206">
        <v>7.97</v>
      </c>
      <c r="W15" s="206">
        <v>0.6</v>
      </c>
      <c r="X15" s="206">
        <v>1.79</v>
      </c>
      <c r="Y15" s="206">
        <v>0</v>
      </c>
      <c r="Z15" s="206">
        <v>4.99</v>
      </c>
      <c r="AA15" s="206">
        <v>1.55</v>
      </c>
      <c r="AB15" s="206">
        <v>0</v>
      </c>
      <c r="AC15" s="206">
        <v>20.32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36.200000000000003</v>
      </c>
      <c r="J16" s="206">
        <v>0</v>
      </c>
      <c r="K16" s="206">
        <v>92.8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0.97</v>
      </c>
      <c r="Q16" s="206">
        <v>9.59</v>
      </c>
      <c r="R16" s="206">
        <v>4.67</v>
      </c>
      <c r="S16" s="206">
        <v>5.74</v>
      </c>
      <c r="T16" s="206">
        <v>1.41</v>
      </c>
      <c r="U16" s="206">
        <v>2.1800000000000002</v>
      </c>
      <c r="V16" s="206">
        <v>7.97</v>
      </c>
      <c r="W16" s="206">
        <v>0.6</v>
      </c>
      <c r="X16" s="206">
        <v>1.79</v>
      </c>
      <c r="Y16" s="206">
        <v>0</v>
      </c>
      <c r="Z16" s="206">
        <v>4.99</v>
      </c>
      <c r="AA16" s="206">
        <v>1.55</v>
      </c>
      <c r="AB16" s="206">
        <v>0</v>
      </c>
      <c r="AC16" s="206">
        <v>20.32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36.200000000000003</v>
      </c>
      <c r="J17" s="206">
        <v>0</v>
      </c>
      <c r="K17" s="206">
        <v>92.8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0.97</v>
      </c>
      <c r="Q17" s="206">
        <v>9.59</v>
      </c>
      <c r="R17" s="206">
        <v>4.74</v>
      </c>
      <c r="S17" s="206">
        <v>5.93</v>
      </c>
      <c r="T17" s="206">
        <v>1.41</v>
      </c>
      <c r="U17" s="206">
        <v>2.1800000000000002</v>
      </c>
      <c r="V17" s="206">
        <v>7.97</v>
      </c>
      <c r="W17" s="206">
        <v>0.6</v>
      </c>
      <c r="X17" s="206">
        <v>1.79</v>
      </c>
      <c r="Y17" s="206">
        <v>0</v>
      </c>
      <c r="Z17" s="206">
        <v>4.99</v>
      </c>
      <c r="AA17" s="206">
        <v>1.55</v>
      </c>
      <c r="AB17" s="206">
        <v>0</v>
      </c>
      <c r="AC17" s="206">
        <v>20.32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36.200000000000003</v>
      </c>
      <c r="J18" s="206">
        <v>0</v>
      </c>
      <c r="K18" s="206">
        <v>92.8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0.97</v>
      </c>
      <c r="Q18" s="206">
        <v>9.59</v>
      </c>
      <c r="R18" s="206">
        <v>4.74</v>
      </c>
      <c r="S18" s="206">
        <v>5.93</v>
      </c>
      <c r="T18" s="206">
        <v>1.41</v>
      </c>
      <c r="U18" s="206">
        <v>2.1800000000000002</v>
      </c>
      <c r="V18" s="206">
        <v>7.97</v>
      </c>
      <c r="W18" s="206">
        <v>0.6</v>
      </c>
      <c r="X18" s="206">
        <v>1.79</v>
      </c>
      <c r="Y18" s="206">
        <v>0</v>
      </c>
      <c r="Z18" s="206">
        <v>4.99</v>
      </c>
      <c r="AA18" s="206">
        <v>1.55</v>
      </c>
      <c r="AB18" s="206">
        <v>0</v>
      </c>
      <c r="AC18" s="206">
        <v>20.32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36.200000000000003</v>
      </c>
      <c r="J19" s="206">
        <v>0</v>
      </c>
      <c r="K19" s="206">
        <v>59.17</v>
      </c>
      <c r="L19" s="206">
        <v>6.28</v>
      </c>
      <c r="M19" s="206">
        <v>1.24</v>
      </c>
      <c r="N19" s="206">
        <v>2.0299999999999998</v>
      </c>
      <c r="O19" s="206">
        <v>2.87</v>
      </c>
      <c r="P19" s="206">
        <v>0.97</v>
      </c>
      <c r="Q19" s="206">
        <v>9.59</v>
      </c>
      <c r="R19" s="206">
        <v>0.36</v>
      </c>
      <c r="S19" s="206">
        <v>0.45</v>
      </c>
      <c r="T19" s="206">
        <v>1.41</v>
      </c>
      <c r="U19" s="206">
        <v>2.21</v>
      </c>
      <c r="V19" s="206">
        <v>0.31</v>
      </c>
      <c r="W19" s="206">
        <v>0.6</v>
      </c>
      <c r="X19" s="206">
        <v>1.8</v>
      </c>
      <c r="Y19" s="206">
        <v>0</v>
      </c>
      <c r="Z19" s="206">
        <v>4.99</v>
      </c>
      <c r="AA19" s="206">
        <v>1.55</v>
      </c>
      <c r="AB19" s="206">
        <v>0</v>
      </c>
      <c r="AC19" s="206">
        <v>20.32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36.200000000000003</v>
      </c>
      <c r="J20" s="206">
        <v>0</v>
      </c>
      <c r="K20" s="206">
        <v>41.87</v>
      </c>
      <c r="L20" s="206">
        <v>6.28</v>
      </c>
      <c r="M20" s="206">
        <v>1.24</v>
      </c>
      <c r="N20" s="206">
        <v>2.0299999999999998</v>
      </c>
      <c r="O20" s="206">
        <v>2.87</v>
      </c>
      <c r="P20" s="206">
        <v>0.97</v>
      </c>
      <c r="Q20" s="206">
        <v>9.59</v>
      </c>
      <c r="R20" s="206">
        <v>0.36</v>
      </c>
      <c r="S20" s="206">
        <v>0.45</v>
      </c>
      <c r="T20" s="206">
        <v>1.41</v>
      </c>
      <c r="U20" s="206">
        <v>2.25</v>
      </c>
      <c r="V20" s="206">
        <v>0.31</v>
      </c>
      <c r="W20" s="206">
        <v>0.6</v>
      </c>
      <c r="X20" s="206">
        <v>1.8</v>
      </c>
      <c r="Y20" s="206">
        <v>0</v>
      </c>
      <c r="Z20" s="206">
        <v>4.99</v>
      </c>
      <c r="AA20" s="206">
        <v>1.55</v>
      </c>
      <c r="AB20" s="206">
        <v>0</v>
      </c>
      <c r="AC20" s="206">
        <v>20.32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36.200000000000003</v>
      </c>
      <c r="J21" s="206">
        <v>0</v>
      </c>
      <c r="K21" s="206">
        <v>10</v>
      </c>
      <c r="L21" s="206">
        <v>6.28</v>
      </c>
      <c r="M21" s="206">
        <v>1.24</v>
      </c>
      <c r="N21" s="206">
        <v>2.0299999999999998</v>
      </c>
      <c r="O21" s="206">
        <v>2.87</v>
      </c>
      <c r="P21" s="206">
        <v>0.97</v>
      </c>
      <c r="Q21" s="206">
        <v>9.59</v>
      </c>
      <c r="R21" s="206">
        <v>0.36</v>
      </c>
      <c r="S21" s="206">
        <v>0.45</v>
      </c>
      <c r="T21" s="206">
        <v>1.41</v>
      </c>
      <c r="U21" s="206">
        <v>2.25</v>
      </c>
      <c r="V21" s="206">
        <v>0.31</v>
      </c>
      <c r="W21" s="206">
        <v>0.6</v>
      </c>
      <c r="X21" s="206">
        <v>1.8</v>
      </c>
      <c r="Y21" s="206">
        <v>0</v>
      </c>
      <c r="Z21" s="206">
        <v>4.99</v>
      </c>
      <c r="AA21" s="206">
        <v>1.55</v>
      </c>
      <c r="AB21" s="206">
        <v>0</v>
      </c>
      <c r="AC21" s="206">
        <v>20.32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36.200000000000003</v>
      </c>
      <c r="J22" s="206">
        <v>0</v>
      </c>
      <c r="K22" s="206">
        <v>10</v>
      </c>
      <c r="L22" s="206">
        <v>6.28</v>
      </c>
      <c r="M22" s="206">
        <v>1.24</v>
      </c>
      <c r="N22" s="206">
        <v>2.0299999999999998</v>
      </c>
      <c r="O22" s="206">
        <v>2.87</v>
      </c>
      <c r="P22" s="206">
        <v>0.97</v>
      </c>
      <c r="Q22" s="206">
        <v>9.59</v>
      </c>
      <c r="R22" s="206">
        <v>0.36</v>
      </c>
      <c r="S22" s="206">
        <v>0.45</v>
      </c>
      <c r="T22" s="206">
        <v>1.41</v>
      </c>
      <c r="U22" s="206">
        <v>2.25</v>
      </c>
      <c r="V22" s="206">
        <v>0.31</v>
      </c>
      <c r="W22" s="206">
        <v>0.6</v>
      </c>
      <c r="X22" s="206">
        <v>1.8</v>
      </c>
      <c r="Y22" s="206">
        <v>0</v>
      </c>
      <c r="Z22" s="206">
        <v>4.99</v>
      </c>
      <c r="AA22" s="206">
        <v>1.54</v>
      </c>
      <c r="AB22" s="206">
        <v>0</v>
      </c>
      <c r="AC22" s="206">
        <v>20.32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36.200000000000003</v>
      </c>
      <c r="J23" s="206">
        <v>0</v>
      </c>
      <c r="K23" s="206">
        <v>10</v>
      </c>
      <c r="L23" s="206">
        <v>6.28</v>
      </c>
      <c r="M23" s="206">
        <v>1.24</v>
      </c>
      <c r="N23" s="206">
        <v>2.0299999999999998</v>
      </c>
      <c r="O23" s="206">
        <v>2.87</v>
      </c>
      <c r="P23" s="206">
        <v>0.97</v>
      </c>
      <c r="Q23" s="206">
        <v>9.59</v>
      </c>
      <c r="R23" s="206">
        <v>0.36</v>
      </c>
      <c r="S23" s="206">
        <v>0.45</v>
      </c>
      <c r="T23" s="206">
        <v>1.41</v>
      </c>
      <c r="U23" s="206">
        <v>2.25</v>
      </c>
      <c r="V23" s="206">
        <v>0.31</v>
      </c>
      <c r="W23" s="206">
        <v>0.6</v>
      </c>
      <c r="X23" s="206">
        <v>1.8</v>
      </c>
      <c r="Y23" s="206">
        <v>0</v>
      </c>
      <c r="Z23" s="206">
        <v>4.99</v>
      </c>
      <c r="AA23" s="206">
        <v>1.55</v>
      </c>
      <c r="AB23" s="206">
        <v>0</v>
      </c>
      <c r="AC23" s="206">
        <v>20.32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36.200000000000003</v>
      </c>
      <c r="J24" s="206">
        <v>0</v>
      </c>
      <c r="K24" s="206">
        <v>10</v>
      </c>
      <c r="L24" s="206">
        <v>6.28</v>
      </c>
      <c r="M24" s="206">
        <v>1.24</v>
      </c>
      <c r="N24" s="206">
        <v>2.0299999999999998</v>
      </c>
      <c r="O24" s="206">
        <v>2.87</v>
      </c>
      <c r="P24" s="206">
        <v>0.97</v>
      </c>
      <c r="Q24" s="206">
        <v>9.59</v>
      </c>
      <c r="R24" s="206">
        <v>0.36</v>
      </c>
      <c r="S24" s="206">
        <v>0.45</v>
      </c>
      <c r="T24" s="206">
        <v>1.41</v>
      </c>
      <c r="U24" s="206">
        <v>2.25</v>
      </c>
      <c r="V24" s="206">
        <v>0.31</v>
      </c>
      <c r="W24" s="206">
        <v>0.6</v>
      </c>
      <c r="X24" s="206">
        <v>1.8</v>
      </c>
      <c r="Y24" s="206">
        <v>0</v>
      </c>
      <c r="Z24" s="206">
        <v>4.99</v>
      </c>
      <c r="AA24" s="206">
        <v>1.55</v>
      </c>
      <c r="AB24" s="206">
        <v>0</v>
      </c>
      <c r="AC24" s="206">
        <v>20.32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36.200000000000003</v>
      </c>
      <c r="J25" s="206">
        <v>0</v>
      </c>
      <c r="K25" s="206">
        <v>10</v>
      </c>
      <c r="L25" s="206">
        <v>6.28</v>
      </c>
      <c r="M25" s="206">
        <v>1.24</v>
      </c>
      <c r="N25" s="206">
        <v>2.0299999999999998</v>
      </c>
      <c r="O25" s="206">
        <v>2.87</v>
      </c>
      <c r="P25" s="206">
        <v>0.97</v>
      </c>
      <c r="Q25" s="206">
        <v>9.59</v>
      </c>
      <c r="R25" s="206">
        <v>0.36</v>
      </c>
      <c r="S25" s="206">
        <v>0.45</v>
      </c>
      <c r="T25" s="206">
        <v>1.41</v>
      </c>
      <c r="U25" s="206">
        <v>2.25</v>
      </c>
      <c r="V25" s="206">
        <v>0.31</v>
      </c>
      <c r="W25" s="206">
        <v>0.6</v>
      </c>
      <c r="X25" s="206">
        <v>1.8</v>
      </c>
      <c r="Y25" s="206">
        <v>0</v>
      </c>
      <c r="Z25" s="206">
        <v>4.99</v>
      </c>
      <c r="AA25" s="206">
        <v>1.55</v>
      </c>
      <c r="AB25" s="206">
        <v>0</v>
      </c>
      <c r="AC25" s="206">
        <v>20.32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36.200000000000003</v>
      </c>
      <c r="J26" s="206">
        <v>0</v>
      </c>
      <c r="K26" s="206">
        <v>9.99</v>
      </c>
      <c r="L26" s="206">
        <v>6.28</v>
      </c>
      <c r="M26" s="206">
        <v>1.24</v>
      </c>
      <c r="N26" s="206">
        <v>2.0299999999999998</v>
      </c>
      <c r="O26" s="206">
        <v>2.87</v>
      </c>
      <c r="P26" s="206">
        <v>0.97</v>
      </c>
      <c r="Q26" s="206">
        <v>9.59</v>
      </c>
      <c r="R26" s="206">
        <v>0.36</v>
      </c>
      <c r="S26" s="206">
        <v>0.45</v>
      </c>
      <c r="T26" s="206">
        <v>1.41</v>
      </c>
      <c r="U26" s="206">
        <v>2.25</v>
      </c>
      <c r="V26" s="206">
        <v>0.31</v>
      </c>
      <c r="W26" s="206">
        <v>0.6</v>
      </c>
      <c r="X26" s="206">
        <v>1.8</v>
      </c>
      <c r="Y26" s="206">
        <v>0</v>
      </c>
      <c r="Z26" s="206">
        <v>4.99</v>
      </c>
      <c r="AA26" s="206">
        <v>1.55</v>
      </c>
      <c r="AB26" s="206">
        <v>0</v>
      </c>
      <c r="AC26" s="206">
        <v>20.32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35.47</v>
      </c>
      <c r="J27" s="206">
        <v>0.72</v>
      </c>
      <c r="K27" s="206">
        <v>9.99</v>
      </c>
      <c r="L27" s="206">
        <v>6.28</v>
      </c>
      <c r="M27" s="206">
        <v>1.24</v>
      </c>
      <c r="N27" s="206">
        <v>2.0299999999999998</v>
      </c>
      <c r="O27" s="206">
        <v>2.87</v>
      </c>
      <c r="P27" s="206">
        <v>0.97</v>
      </c>
      <c r="Q27" s="206">
        <v>9.59</v>
      </c>
      <c r="R27" s="206">
        <v>0.36</v>
      </c>
      <c r="S27" s="206">
        <v>0.45</v>
      </c>
      <c r="T27" s="206">
        <v>1.41</v>
      </c>
      <c r="U27" s="206">
        <v>2.25</v>
      </c>
      <c r="V27" s="206">
        <v>0.31</v>
      </c>
      <c r="W27" s="206">
        <v>0.6</v>
      </c>
      <c r="X27" s="206">
        <v>1.8</v>
      </c>
      <c r="Y27" s="206">
        <v>0</v>
      </c>
      <c r="Z27" s="206">
        <v>4.99</v>
      </c>
      <c r="AA27" s="206">
        <v>1.55</v>
      </c>
      <c r="AB27" s="206">
        <v>0</v>
      </c>
      <c r="AC27" s="206">
        <v>20.32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35.47</v>
      </c>
      <c r="J28" s="206">
        <v>0.72</v>
      </c>
      <c r="K28" s="206">
        <v>9.99</v>
      </c>
      <c r="L28" s="206">
        <v>6.28</v>
      </c>
      <c r="M28" s="206">
        <v>1.24</v>
      </c>
      <c r="N28" s="206">
        <v>2.0299999999999998</v>
      </c>
      <c r="O28" s="206">
        <v>2.87</v>
      </c>
      <c r="P28" s="206">
        <v>0.97</v>
      </c>
      <c r="Q28" s="206">
        <v>9.59</v>
      </c>
      <c r="R28" s="206">
        <v>0.36</v>
      </c>
      <c r="S28" s="206">
        <v>0.45</v>
      </c>
      <c r="T28" s="206">
        <v>1.41</v>
      </c>
      <c r="U28" s="206">
        <v>2.25</v>
      </c>
      <c r="V28" s="206">
        <v>0.31</v>
      </c>
      <c r="W28" s="206">
        <v>0.6</v>
      </c>
      <c r="X28" s="206">
        <v>1.8</v>
      </c>
      <c r="Y28" s="206">
        <v>0</v>
      </c>
      <c r="Z28" s="206">
        <v>4.99</v>
      </c>
      <c r="AA28" s="206">
        <v>1.55</v>
      </c>
      <c r="AB28" s="206">
        <v>0</v>
      </c>
      <c r="AC28" s="206">
        <v>20.32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35.47</v>
      </c>
      <c r="J29" s="206">
        <v>0.72</v>
      </c>
      <c r="K29" s="206">
        <v>9.99</v>
      </c>
      <c r="L29" s="206">
        <v>6.28</v>
      </c>
      <c r="M29" s="206">
        <v>1.24</v>
      </c>
      <c r="N29" s="206">
        <v>2.0299999999999998</v>
      </c>
      <c r="O29" s="206">
        <v>2.87</v>
      </c>
      <c r="P29" s="206">
        <v>0.14000000000000001</v>
      </c>
      <c r="Q29" s="206">
        <v>9.59</v>
      </c>
      <c r="R29" s="206">
        <v>0.36</v>
      </c>
      <c r="S29" s="206">
        <v>0</v>
      </c>
      <c r="T29" s="206">
        <v>1.41</v>
      </c>
      <c r="U29" s="206">
        <v>2.25</v>
      </c>
      <c r="V29" s="206">
        <v>2.65</v>
      </c>
      <c r="W29" s="206">
        <v>0.6</v>
      </c>
      <c r="X29" s="206">
        <v>1.8</v>
      </c>
      <c r="Y29" s="206">
        <v>0</v>
      </c>
      <c r="Z29" s="206">
        <v>4.99</v>
      </c>
      <c r="AA29" s="206">
        <v>1.55</v>
      </c>
      <c r="AB29" s="206">
        <v>0</v>
      </c>
      <c r="AC29" s="206">
        <v>20.32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35.47</v>
      </c>
      <c r="J30" s="206">
        <v>0.72</v>
      </c>
      <c r="K30" s="206">
        <v>9.99</v>
      </c>
      <c r="L30" s="206">
        <v>6.28</v>
      </c>
      <c r="M30" s="206">
        <v>1.24</v>
      </c>
      <c r="N30" s="206">
        <v>2.0299999999999998</v>
      </c>
      <c r="O30" s="206">
        <v>2.87</v>
      </c>
      <c r="P30" s="206">
        <v>0.14000000000000001</v>
      </c>
      <c r="Q30" s="206">
        <v>9.59</v>
      </c>
      <c r="R30" s="206">
        <v>0.36</v>
      </c>
      <c r="S30" s="206">
        <v>0</v>
      </c>
      <c r="T30" s="206">
        <v>1.41</v>
      </c>
      <c r="U30" s="206">
        <v>2.25</v>
      </c>
      <c r="V30" s="206">
        <v>2.65</v>
      </c>
      <c r="W30" s="206">
        <v>0.6</v>
      </c>
      <c r="X30" s="206">
        <v>1.8</v>
      </c>
      <c r="Y30" s="206">
        <v>0</v>
      </c>
      <c r="Z30" s="206">
        <v>4.99</v>
      </c>
      <c r="AA30" s="206">
        <v>1.55</v>
      </c>
      <c r="AB30" s="206">
        <v>0</v>
      </c>
      <c r="AC30" s="206">
        <v>20.32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35.47</v>
      </c>
      <c r="J31" s="206">
        <v>0.72</v>
      </c>
      <c r="K31" s="206">
        <v>9.99</v>
      </c>
      <c r="L31" s="206">
        <v>6.28</v>
      </c>
      <c r="M31" s="206">
        <v>1.24</v>
      </c>
      <c r="N31" s="206">
        <v>2.0299999999999998</v>
      </c>
      <c r="O31" s="206">
        <v>2.87</v>
      </c>
      <c r="P31" s="206">
        <v>0.14000000000000001</v>
      </c>
      <c r="Q31" s="206">
        <v>9.59</v>
      </c>
      <c r="R31" s="206">
        <v>0.36</v>
      </c>
      <c r="S31" s="206">
        <v>0</v>
      </c>
      <c r="T31" s="206">
        <v>1.41</v>
      </c>
      <c r="U31" s="206">
        <v>2.25</v>
      </c>
      <c r="V31" s="206">
        <v>2.87</v>
      </c>
      <c r="W31" s="206">
        <v>0.6</v>
      </c>
      <c r="X31" s="206">
        <v>1.8</v>
      </c>
      <c r="Y31" s="206">
        <v>0</v>
      </c>
      <c r="Z31" s="206">
        <v>4.99</v>
      </c>
      <c r="AA31" s="206">
        <v>1.55</v>
      </c>
      <c r="AB31" s="206">
        <v>0</v>
      </c>
      <c r="AC31" s="206">
        <v>20.32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35.47</v>
      </c>
      <c r="J32" s="206">
        <v>0.72</v>
      </c>
      <c r="K32" s="206">
        <v>9.99</v>
      </c>
      <c r="L32" s="206">
        <v>6.28</v>
      </c>
      <c r="M32" s="206">
        <v>1.24</v>
      </c>
      <c r="N32" s="206">
        <v>2.0299999999999998</v>
      </c>
      <c r="O32" s="206">
        <v>2.87</v>
      </c>
      <c r="P32" s="206">
        <v>0.14000000000000001</v>
      </c>
      <c r="Q32" s="206">
        <v>9.59</v>
      </c>
      <c r="R32" s="206">
        <v>0.36</v>
      </c>
      <c r="S32" s="206">
        <v>0</v>
      </c>
      <c r="T32" s="206">
        <v>1.41</v>
      </c>
      <c r="U32" s="206">
        <v>2.25</v>
      </c>
      <c r="V32" s="206">
        <v>2.87</v>
      </c>
      <c r="W32" s="206">
        <v>0.6</v>
      </c>
      <c r="X32" s="206">
        <v>1.8</v>
      </c>
      <c r="Y32" s="206">
        <v>0</v>
      </c>
      <c r="Z32" s="206">
        <v>4.99</v>
      </c>
      <c r="AA32" s="206">
        <v>1.55</v>
      </c>
      <c r="AB32" s="206">
        <v>0</v>
      </c>
      <c r="AC32" s="206">
        <v>20.32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35.47</v>
      </c>
      <c r="J33" s="206">
        <v>0.72</v>
      </c>
      <c r="K33" s="206">
        <v>9.99</v>
      </c>
      <c r="L33" s="206">
        <v>6.28</v>
      </c>
      <c r="M33" s="206">
        <v>1.24</v>
      </c>
      <c r="N33" s="206">
        <v>2.0299999999999998</v>
      </c>
      <c r="O33" s="206">
        <v>2.87</v>
      </c>
      <c r="P33" s="206">
        <v>0.14000000000000001</v>
      </c>
      <c r="Q33" s="206">
        <v>9.59</v>
      </c>
      <c r="R33" s="206">
        <v>0.36</v>
      </c>
      <c r="S33" s="206">
        <v>0</v>
      </c>
      <c r="T33" s="206">
        <v>1.41</v>
      </c>
      <c r="U33" s="206">
        <v>2.25</v>
      </c>
      <c r="V33" s="206">
        <v>2.87</v>
      </c>
      <c r="W33" s="206">
        <v>0.6</v>
      </c>
      <c r="X33" s="206">
        <v>1.8</v>
      </c>
      <c r="Y33" s="206">
        <v>0</v>
      </c>
      <c r="Z33" s="206">
        <v>4.99</v>
      </c>
      <c r="AA33" s="206">
        <v>1.55</v>
      </c>
      <c r="AB33" s="206">
        <v>0</v>
      </c>
      <c r="AC33" s="206">
        <v>20.32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35.47</v>
      </c>
      <c r="J34" s="206">
        <v>0.72</v>
      </c>
      <c r="K34" s="206">
        <v>9.99</v>
      </c>
      <c r="L34" s="206">
        <v>6.28</v>
      </c>
      <c r="M34" s="206">
        <v>1.24</v>
      </c>
      <c r="N34" s="206">
        <v>2.0299999999999998</v>
      </c>
      <c r="O34" s="206">
        <v>2.87</v>
      </c>
      <c r="P34" s="206">
        <v>0.14000000000000001</v>
      </c>
      <c r="Q34" s="206">
        <v>9.59</v>
      </c>
      <c r="R34" s="206">
        <v>0.36</v>
      </c>
      <c r="S34" s="206">
        <v>0</v>
      </c>
      <c r="T34" s="206">
        <v>1.41</v>
      </c>
      <c r="U34" s="206">
        <v>2.25</v>
      </c>
      <c r="V34" s="206">
        <v>2.87</v>
      </c>
      <c r="W34" s="206">
        <v>0.6</v>
      </c>
      <c r="X34" s="206">
        <v>1.8</v>
      </c>
      <c r="Y34" s="206">
        <v>0</v>
      </c>
      <c r="Z34" s="206">
        <v>4.99</v>
      </c>
      <c r="AA34" s="206">
        <v>1.55</v>
      </c>
      <c r="AB34" s="206">
        <v>0</v>
      </c>
      <c r="AC34" s="206">
        <v>20.32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35.47</v>
      </c>
      <c r="J35" s="206">
        <v>0.72</v>
      </c>
      <c r="K35" s="206">
        <v>9.99</v>
      </c>
      <c r="L35" s="206">
        <v>6.28</v>
      </c>
      <c r="M35" s="206">
        <v>1.24</v>
      </c>
      <c r="N35" s="206">
        <v>2.0299999999999998</v>
      </c>
      <c r="O35" s="206">
        <v>2.87</v>
      </c>
      <c r="P35" s="206">
        <v>0.14000000000000001</v>
      </c>
      <c r="Q35" s="206">
        <v>9.59</v>
      </c>
      <c r="R35" s="206">
        <v>0.36</v>
      </c>
      <c r="S35" s="206">
        <v>0</v>
      </c>
      <c r="T35" s="206">
        <v>1.41</v>
      </c>
      <c r="U35" s="206">
        <v>2.25</v>
      </c>
      <c r="V35" s="206">
        <v>2.76</v>
      </c>
      <c r="W35" s="206">
        <v>0.6</v>
      </c>
      <c r="X35" s="206">
        <v>1.8</v>
      </c>
      <c r="Y35" s="206">
        <v>0</v>
      </c>
      <c r="Z35" s="206">
        <v>4.99</v>
      </c>
      <c r="AA35" s="206">
        <v>1.55</v>
      </c>
      <c r="AB35" s="206">
        <v>0</v>
      </c>
      <c r="AC35" s="206">
        <v>20.32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20.03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35.47</v>
      </c>
      <c r="J36" s="206">
        <v>0.72</v>
      </c>
      <c r="K36" s="206">
        <v>9.99</v>
      </c>
      <c r="L36" s="206">
        <v>6.28</v>
      </c>
      <c r="M36" s="206">
        <v>1.24</v>
      </c>
      <c r="N36" s="206">
        <v>2.0299999999999998</v>
      </c>
      <c r="O36" s="206">
        <v>2.87</v>
      </c>
      <c r="P36" s="206">
        <v>0.14000000000000001</v>
      </c>
      <c r="Q36" s="206">
        <v>9.59</v>
      </c>
      <c r="R36" s="206">
        <v>0.36</v>
      </c>
      <c r="S36" s="206">
        <v>0</v>
      </c>
      <c r="T36" s="206">
        <v>1.41</v>
      </c>
      <c r="U36" s="206">
        <v>2.25</v>
      </c>
      <c r="V36" s="206">
        <v>2.76</v>
      </c>
      <c r="W36" s="206">
        <v>0.6</v>
      </c>
      <c r="X36" s="206">
        <v>1.8</v>
      </c>
      <c r="Y36" s="206">
        <v>0</v>
      </c>
      <c r="Z36" s="206">
        <v>4.99</v>
      </c>
      <c r="AA36" s="206">
        <v>1.55</v>
      </c>
      <c r="AB36" s="206">
        <v>0</v>
      </c>
      <c r="AC36" s="206">
        <v>20.32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20.03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35.47</v>
      </c>
      <c r="J37" s="206">
        <v>0.72</v>
      </c>
      <c r="K37" s="206">
        <v>9.99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0.14000000000000001</v>
      </c>
      <c r="Q37" s="206">
        <v>9.59</v>
      </c>
      <c r="R37" s="206">
        <v>0.36</v>
      </c>
      <c r="S37" s="206">
        <v>0</v>
      </c>
      <c r="T37" s="206">
        <v>1.41</v>
      </c>
      <c r="U37" s="206">
        <v>2.25</v>
      </c>
      <c r="V37" s="206">
        <v>2.87</v>
      </c>
      <c r="W37" s="206">
        <v>0.6</v>
      </c>
      <c r="X37" s="206">
        <v>1.8</v>
      </c>
      <c r="Y37" s="206">
        <v>0</v>
      </c>
      <c r="Z37" s="206">
        <v>4.99</v>
      </c>
      <c r="AA37" s="206">
        <v>1.55</v>
      </c>
      <c r="AB37" s="206">
        <v>0</v>
      </c>
      <c r="AC37" s="206">
        <v>20.32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20.03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35.47</v>
      </c>
      <c r="J38" s="206">
        <v>0.72</v>
      </c>
      <c r="K38" s="206">
        <v>9.99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0.14000000000000001</v>
      </c>
      <c r="Q38" s="206">
        <v>9.59</v>
      </c>
      <c r="R38" s="206">
        <v>0.36</v>
      </c>
      <c r="S38" s="206">
        <v>0</v>
      </c>
      <c r="T38" s="206">
        <v>1.41</v>
      </c>
      <c r="U38" s="206">
        <v>2.25</v>
      </c>
      <c r="V38" s="206">
        <v>2.87</v>
      </c>
      <c r="W38" s="206">
        <v>0.6</v>
      </c>
      <c r="X38" s="206">
        <v>1.8</v>
      </c>
      <c r="Y38" s="206">
        <v>0</v>
      </c>
      <c r="Z38" s="206">
        <v>4.99</v>
      </c>
      <c r="AA38" s="206">
        <v>1.55</v>
      </c>
      <c r="AB38" s="206">
        <v>0</v>
      </c>
      <c r="AC38" s="206">
        <v>20.32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20.03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35.47</v>
      </c>
      <c r="J39" s="206">
        <v>0.72</v>
      </c>
      <c r="K39" s="206">
        <v>9.99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0.14000000000000001</v>
      </c>
      <c r="Q39" s="206">
        <v>9.59</v>
      </c>
      <c r="R39" s="206">
        <v>0.36</v>
      </c>
      <c r="S39" s="206">
        <v>0</v>
      </c>
      <c r="T39" s="206">
        <v>1.41</v>
      </c>
      <c r="U39" s="206">
        <v>2.25</v>
      </c>
      <c r="V39" s="206">
        <v>2.87</v>
      </c>
      <c r="W39" s="206">
        <v>0.6</v>
      </c>
      <c r="X39" s="206">
        <v>1.8</v>
      </c>
      <c r="Y39" s="206">
        <v>0</v>
      </c>
      <c r="Z39" s="206">
        <v>4.99</v>
      </c>
      <c r="AA39" s="206">
        <v>1.55</v>
      </c>
      <c r="AB39" s="206">
        <v>0</v>
      </c>
      <c r="AC39" s="206">
        <v>20.32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23.63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35.47</v>
      </c>
      <c r="J40" s="206">
        <v>0.72</v>
      </c>
      <c r="K40" s="206">
        <v>9.99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0.14000000000000001</v>
      </c>
      <c r="Q40" s="206">
        <v>9.59</v>
      </c>
      <c r="R40" s="206">
        <v>0.36</v>
      </c>
      <c r="S40" s="206">
        <v>0</v>
      </c>
      <c r="T40" s="206">
        <v>1.41</v>
      </c>
      <c r="U40" s="206">
        <v>2.25</v>
      </c>
      <c r="V40" s="206">
        <v>2.87</v>
      </c>
      <c r="W40" s="206">
        <v>0.6</v>
      </c>
      <c r="X40" s="206">
        <v>1.8</v>
      </c>
      <c r="Y40" s="206">
        <v>0</v>
      </c>
      <c r="Z40" s="206">
        <v>4.99</v>
      </c>
      <c r="AA40" s="206">
        <v>1.55</v>
      </c>
      <c r="AB40" s="206">
        <v>0</v>
      </c>
      <c r="AC40" s="206">
        <v>20.32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23.63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35.47</v>
      </c>
      <c r="J41" s="206">
        <v>0.72</v>
      </c>
      <c r="K41" s="206">
        <v>9.99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0.14000000000000001</v>
      </c>
      <c r="Q41" s="206">
        <v>9.59</v>
      </c>
      <c r="R41" s="206">
        <v>0.36</v>
      </c>
      <c r="S41" s="206">
        <v>0</v>
      </c>
      <c r="T41" s="206">
        <v>1.41</v>
      </c>
      <c r="U41" s="206">
        <v>2.34</v>
      </c>
      <c r="V41" s="206">
        <v>2.87</v>
      </c>
      <c r="W41" s="206">
        <v>0.6</v>
      </c>
      <c r="X41" s="206">
        <v>1.8</v>
      </c>
      <c r="Y41" s="206">
        <v>0</v>
      </c>
      <c r="Z41" s="206">
        <v>4.99</v>
      </c>
      <c r="AA41" s="206">
        <v>1.55</v>
      </c>
      <c r="AB41" s="206">
        <v>0</v>
      </c>
      <c r="AC41" s="206">
        <v>20.32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23.63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35.47</v>
      </c>
      <c r="J42" s="206">
        <v>0.72</v>
      </c>
      <c r="K42" s="206">
        <v>9.99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0.14000000000000001</v>
      </c>
      <c r="Q42" s="206">
        <v>9.59</v>
      </c>
      <c r="R42" s="206">
        <v>0.36</v>
      </c>
      <c r="S42" s="206">
        <v>0</v>
      </c>
      <c r="T42" s="206">
        <v>1.41</v>
      </c>
      <c r="U42" s="206">
        <v>2.34</v>
      </c>
      <c r="V42" s="206">
        <v>2.87</v>
      </c>
      <c r="W42" s="206">
        <v>0.6</v>
      </c>
      <c r="X42" s="206">
        <v>1.8</v>
      </c>
      <c r="Y42" s="206">
        <v>0</v>
      </c>
      <c r="Z42" s="206">
        <v>4.99</v>
      </c>
      <c r="AA42" s="206">
        <v>1.55</v>
      </c>
      <c r="AB42" s="206">
        <v>0</v>
      </c>
      <c r="AC42" s="206">
        <v>20.32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23.63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35.47</v>
      </c>
      <c r="J43" s="206">
        <v>0.72</v>
      </c>
      <c r="K43" s="206">
        <v>9.99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0.14000000000000001</v>
      </c>
      <c r="Q43" s="206">
        <v>9.59</v>
      </c>
      <c r="R43" s="206">
        <v>0.36</v>
      </c>
      <c r="S43" s="206">
        <v>0</v>
      </c>
      <c r="T43" s="206">
        <v>1.41</v>
      </c>
      <c r="U43" s="206">
        <v>2.34</v>
      </c>
      <c r="V43" s="206">
        <v>2.87</v>
      </c>
      <c r="W43" s="206">
        <v>0.6</v>
      </c>
      <c r="X43" s="206">
        <v>1.8</v>
      </c>
      <c r="Y43" s="206">
        <v>0</v>
      </c>
      <c r="Z43" s="206">
        <v>4.99</v>
      </c>
      <c r="AA43" s="206">
        <v>1.55</v>
      </c>
      <c r="AB43" s="206">
        <v>0</v>
      </c>
      <c r="AC43" s="206">
        <v>20.32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23.63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35.47</v>
      </c>
      <c r="J44" s="206">
        <v>0.72</v>
      </c>
      <c r="K44" s="206">
        <v>9.99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0.14000000000000001</v>
      </c>
      <c r="Q44" s="206">
        <v>9.59</v>
      </c>
      <c r="R44" s="206">
        <v>0.36</v>
      </c>
      <c r="S44" s="206">
        <v>0</v>
      </c>
      <c r="T44" s="206">
        <v>1.41</v>
      </c>
      <c r="U44" s="206">
        <v>2.34</v>
      </c>
      <c r="V44" s="206">
        <v>2.87</v>
      </c>
      <c r="W44" s="206">
        <v>0.6</v>
      </c>
      <c r="X44" s="206">
        <v>1.8</v>
      </c>
      <c r="Y44" s="206">
        <v>0</v>
      </c>
      <c r="Z44" s="206">
        <v>4.99</v>
      </c>
      <c r="AA44" s="206">
        <v>1.55</v>
      </c>
      <c r="AB44" s="206">
        <v>0</v>
      </c>
      <c r="AC44" s="206">
        <v>20.32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23.63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35.47</v>
      </c>
      <c r="J45" s="206">
        <v>0.72</v>
      </c>
      <c r="K45" s="206">
        <v>9.99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0.14000000000000001</v>
      </c>
      <c r="Q45" s="206">
        <v>9.59</v>
      </c>
      <c r="R45" s="206">
        <v>0.36</v>
      </c>
      <c r="S45" s="206">
        <v>0.03</v>
      </c>
      <c r="T45" s="206">
        <v>1.41</v>
      </c>
      <c r="U45" s="206">
        <v>2.34</v>
      </c>
      <c r="V45" s="206">
        <v>2.76</v>
      </c>
      <c r="W45" s="206">
        <v>0.6</v>
      </c>
      <c r="X45" s="206">
        <v>1.8</v>
      </c>
      <c r="Y45" s="206">
        <v>0</v>
      </c>
      <c r="Z45" s="206">
        <v>4.99</v>
      </c>
      <c r="AA45" s="206">
        <v>1.55</v>
      </c>
      <c r="AB45" s="206">
        <v>0</v>
      </c>
      <c r="AC45" s="206">
        <v>20.32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23.63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35.47</v>
      </c>
      <c r="J46" s="206">
        <v>0.72</v>
      </c>
      <c r="K46" s="206">
        <v>9.99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0.14000000000000001</v>
      </c>
      <c r="Q46" s="206">
        <v>9.59</v>
      </c>
      <c r="R46" s="206">
        <v>0.36</v>
      </c>
      <c r="S46" s="206">
        <v>7.0000000000000007E-2</v>
      </c>
      <c r="T46" s="206">
        <v>1.41</v>
      </c>
      <c r="U46" s="206">
        <v>2.34</v>
      </c>
      <c r="V46" s="206">
        <v>2.76</v>
      </c>
      <c r="W46" s="206">
        <v>0.6</v>
      </c>
      <c r="X46" s="206">
        <v>1.8</v>
      </c>
      <c r="Y46" s="206">
        <v>0</v>
      </c>
      <c r="Z46" s="206">
        <v>4.99</v>
      </c>
      <c r="AA46" s="206">
        <v>1.55</v>
      </c>
      <c r="AB46" s="206">
        <v>0</v>
      </c>
      <c r="AC46" s="206">
        <v>20.32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23.63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35.47</v>
      </c>
      <c r="J47" s="206">
        <v>0.72</v>
      </c>
      <c r="K47" s="206">
        <v>9.99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0.14000000000000001</v>
      </c>
      <c r="Q47" s="206">
        <v>9.59</v>
      </c>
      <c r="R47" s="206">
        <v>0.36</v>
      </c>
      <c r="S47" s="206">
        <v>0.1</v>
      </c>
      <c r="T47" s="206">
        <v>1.41</v>
      </c>
      <c r="U47" s="206">
        <v>2.34</v>
      </c>
      <c r="V47" s="206">
        <v>2.76</v>
      </c>
      <c r="W47" s="206">
        <v>0.6</v>
      </c>
      <c r="X47" s="206">
        <v>1.8</v>
      </c>
      <c r="Y47" s="206">
        <v>0</v>
      </c>
      <c r="Z47" s="206">
        <v>4.99</v>
      </c>
      <c r="AA47" s="206">
        <v>1.55</v>
      </c>
      <c r="AB47" s="206">
        <v>0</v>
      </c>
      <c r="AC47" s="206">
        <v>20.32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23.63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35.47</v>
      </c>
      <c r="J48" s="206">
        <v>0.72</v>
      </c>
      <c r="K48" s="206">
        <v>9.99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0.14000000000000001</v>
      </c>
      <c r="Q48" s="206">
        <v>9.59</v>
      </c>
      <c r="R48" s="206">
        <v>0.36</v>
      </c>
      <c r="S48" s="206">
        <v>0.28000000000000003</v>
      </c>
      <c r="T48" s="206">
        <v>1.41</v>
      </c>
      <c r="U48" s="206">
        <v>2.34</v>
      </c>
      <c r="V48" s="206">
        <v>2.76</v>
      </c>
      <c r="W48" s="206">
        <v>0.6</v>
      </c>
      <c r="X48" s="206">
        <v>1.8</v>
      </c>
      <c r="Y48" s="206">
        <v>0</v>
      </c>
      <c r="Z48" s="206">
        <v>4.99</v>
      </c>
      <c r="AA48" s="206">
        <v>1.55</v>
      </c>
      <c r="AB48" s="206">
        <v>0</v>
      </c>
      <c r="AC48" s="206">
        <v>20.32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23.63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35.47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0.14000000000000001</v>
      </c>
      <c r="Q49" s="206">
        <v>9.59</v>
      </c>
      <c r="R49" s="206">
        <v>0.36</v>
      </c>
      <c r="S49" s="206">
        <v>0.36</v>
      </c>
      <c r="T49" s="206">
        <v>1.41</v>
      </c>
      <c r="U49" s="206">
        <v>2.25</v>
      </c>
      <c r="V49" s="206">
        <v>0.31</v>
      </c>
      <c r="W49" s="206">
        <v>0.6</v>
      </c>
      <c r="X49" s="206">
        <v>1.8</v>
      </c>
      <c r="Y49" s="206">
        <v>0</v>
      </c>
      <c r="Z49" s="206">
        <v>4.99</v>
      </c>
      <c r="AA49" s="206">
        <v>1.55</v>
      </c>
      <c r="AB49" s="206">
        <v>0</v>
      </c>
      <c r="AC49" s="206">
        <v>20.32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35.47</v>
      </c>
      <c r="J50" s="206">
        <v>0.72</v>
      </c>
      <c r="K50" s="206">
        <v>9.99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0.14000000000000001</v>
      </c>
      <c r="Q50" s="206">
        <v>9.59</v>
      </c>
      <c r="R50" s="206">
        <v>0.36</v>
      </c>
      <c r="S50" s="206">
        <v>0.43</v>
      </c>
      <c r="T50" s="206">
        <v>1.41</v>
      </c>
      <c r="U50" s="206">
        <v>2.25</v>
      </c>
      <c r="V50" s="206">
        <v>0.31</v>
      </c>
      <c r="W50" s="206">
        <v>0.6</v>
      </c>
      <c r="X50" s="206">
        <v>1.8</v>
      </c>
      <c r="Y50" s="206">
        <v>0</v>
      </c>
      <c r="Z50" s="206">
        <v>4.99</v>
      </c>
      <c r="AA50" s="206">
        <v>1.55</v>
      </c>
      <c r="AB50" s="206">
        <v>0</v>
      </c>
      <c r="AC50" s="206">
        <v>31.19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35.47</v>
      </c>
      <c r="J51" s="206">
        <v>0.72</v>
      </c>
      <c r="K51" s="206">
        <v>9.99</v>
      </c>
      <c r="L51" s="206">
        <v>6.28</v>
      </c>
      <c r="M51" s="206">
        <v>1.24</v>
      </c>
      <c r="N51" s="206">
        <v>2.0299999999999998</v>
      </c>
      <c r="O51" s="206">
        <v>2.87</v>
      </c>
      <c r="P51" s="206">
        <v>0.14000000000000001</v>
      </c>
      <c r="Q51" s="206">
        <v>9.59</v>
      </c>
      <c r="R51" s="206">
        <v>0.36</v>
      </c>
      <c r="S51" s="206">
        <v>0.45</v>
      </c>
      <c r="T51" s="206">
        <v>1.41</v>
      </c>
      <c r="U51" s="206">
        <v>1.99</v>
      </c>
      <c r="V51" s="206">
        <v>0.31</v>
      </c>
      <c r="W51" s="206">
        <v>0.6</v>
      </c>
      <c r="X51" s="206">
        <v>1.8</v>
      </c>
      <c r="Y51" s="206">
        <v>0</v>
      </c>
      <c r="Z51" s="206">
        <v>3.78</v>
      </c>
      <c r="AA51" s="206">
        <v>1.17</v>
      </c>
      <c r="AB51" s="206">
        <v>0</v>
      </c>
      <c r="AC51" s="206">
        <v>31.19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23.63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35.47</v>
      </c>
      <c r="J52" s="206">
        <v>0.72</v>
      </c>
      <c r="K52" s="206">
        <v>9.99</v>
      </c>
      <c r="L52" s="206">
        <v>6.28</v>
      </c>
      <c r="M52" s="206">
        <v>1.24</v>
      </c>
      <c r="N52" s="206">
        <v>2.0299999999999998</v>
      </c>
      <c r="O52" s="206">
        <v>2.87</v>
      </c>
      <c r="P52" s="206">
        <v>0.14000000000000001</v>
      </c>
      <c r="Q52" s="206">
        <v>9.59</v>
      </c>
      <c r="R52" s="206">
        <v>0.36</v>
      </c>
      <c r="S52" s="206">
        <v>0.45</v>
      </c>
      <c r="T52" s="206">
        <v>1.41</v>
      </c>
      <c r="U52" s="206">
        <v>1.99</v>
      </c>
      <c r="V52" s="206">
        <v>0.31</v>
      </c>
      <c r="W52" s="206">
        <v>0.6</v>
      </c>
      <c r="X52" s="206">
        <v>1.8</v>
      </c>
      <c r="Y52" s="206">
        <v>0</v>
      </c>
      <c r="Z52" s="206">
        <v>3.78</v>
      </c>
      <c r="AA52" s="206">
        <v>1.17</v>
      </c>
      <c r="AB52" s="206">
        <v>0</v>
      </c>
      <c r="AC52" s="206">
        <v>31.19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23.63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35.47</v>
      </c>
      <c r="J53" s="206">
        <v>0.72</v>
      </c>
      <c r="K53" s="206">
        <v>9.99</v>
      </c>
      <c r="L53" s="206">
        <v>6.28</v>
      </c>
      <c r="M53" s="206">
        <v>1.24</v>
      </c>
      <c r="N53" s="206">
        <v>2.0299999999999998</v>
      </c>
      <c r="O53" s="206">
        <v>2.87</v>
      </c>
      <c r="P53" s="206">
        <v>0.14000000000000001</v>
      </c>
      <c r="Q53" s="206">
        <v>9.59</v>
      </c>
      <c r="R53" s="206">
        <v>0.36</v>
      </c>
      <c r="S53" s="206">
        <v>0.45</v>
      </c>
      <c r="T53" s="206">
        <v>1.41</v>
      </c>
      <c r="U53" s="206">
        <v>2.02</v>
      </c>
      <c r="V53" s="206">
        <v>0.31</v>
      </c>
      <c r="W53" s="206">
        <v>0.6</v>
      </c>
      <c r="X53" s="206">
        <v>1.8</v>
      </c>
      <c r="Y53" s="206">
        <v>0</v>
      </c>
      <c r="Z53" s="206">
        <v>4.99</v>
      </c>
      <c r="AA53" s="206">
        <v>1.54</v>
      </c>
      <c r="AB53" s="206">
        <v>0</v>
      </c>
      <c r="AC53" s="206">
        <v>20.32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23.63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35.47</v>
      </c>
      <c r="J54" s="206">
        <v>0.72</v>
      </c>
      <c r="K54" s="206">
        <v>9.99</v>
      </c>
      <c r="L54" s="206">
        <v>6.28</v>
      </c>
      <c r="M54" s="206">
        <v>1.24</v>
      </c>
      <c r="N54" s="206">
        <v>2.0299999999999998</v>
      </c>
      <c r="O54" s="206">
        <v>2.87</v>
      </c>
      <c r="P54" s="206">
        <v>0.14000000000000001</v>
      </c>
      <c r="Q54" s="206">
        <v>9.59</v>
      </c>
      <c r="R54" s="206">
        <v>0.37</v>
      </c>
      <c r="S54" s="206">
        <v>0.45</v>
      </c>
      <c r="T54" s="206">
        <v>1.41</v>
      </c>
      <c r="U54" s="206">
        <v>2.02</v>
      </c>
      <c r="V54" s="206">
        <v>0.31</v>
      </c>
      <c r="W54" s="206">
        <v>0.6</v>
      </c>
      <c r="X54" s="206">
        <v>1.8</v>
      </c>
      <c r="Y54" s="206">
        <v>0</v>
      </c>
      <c r="Z54" s="206">
        <v>4.99</v>
      </c>
      <c r="AA54" s="206">
        <v>0</v>
      </c>
      <c r="AB54" s="206">
        <v>0</v>
      </c>
      <c r="AC54" s="206">
        <v>20.32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23.63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35.47</v>
      </c>
      <c r="J55" s="206">
        <v>0.72</v>
      </c>
      <c r="K55" s="206">
        <v>9.99</v>
      </c>
      <c r="L55" s="206">
        <v>6.28</v>
      </c>
      <c r="M55" s="206">
        <v>1.24</v>
      </c>
      <c r="N55" s="206">
        <v>2.0299999999999998</v>
      </c>
      <c r="O55" s="206">
        <v>2.87</v>
      </c>
      <c r="P55" s="206">
        <v>0.14000000000000001</v>
      </c>
      <c r="Q55" s="206">
        <v>9.59</v>
      </c>
      <c r="R55" s="206">
        <v>0.37</v>
      </c>
      <c r="S55" s="206">
        <v>0.45</v>
      </c>
      <c r="T55" s="206">
        <v>1.41</v>
      </c>
      <c r="U55" s="206">
        <v>2.02</v>
      </c>
      <c r="V55" s="206">
        <v>0.31</v>
      </c>
      <c r="W55" s="206">
        <v>0.6</v>
      </c>
      <c r="X55" s="206">
        <v>1.8</v>
      </c>
      <c r="Y55" s="206">
        <v>0</v>
      </c>
      <c r="Z55" s="206">
        <v>4.99</v>
      </c>
      <c r="AA55" s="206">
        <v>1.55</v>
      </c>
      <c r="AB55" s="206">
        <v>0</v>
      </c>
      <c r="AC55" s="206">
        <v>19.690000000000001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20.03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35.47</v>
      </c>
      <c r="J56" s="206">
        <v>0.72</v>
      </c>
      <c r="K56" s="206">
        <v>9.99</v>
      </c>
      <c r="L56" s="206">
        <v>6.28</v>
      </c>
      <c r="M56" s="206">
        <v>1.24</v>
      </c>
      <c r="N56" s="206">
        <v>2.0299999999999998</v>
      </c>
      <c r="O56" s="206">
        <v>2.87</v>
      </c>
      <c r="P56" s="206">
        <v>0.14000000000000001</v>
      </c>
      <c r="Q56" s="206">
        <v>9.59</v>
      </c>
      <c r="R56" s="206">
        <v>0.37</v>
      </c>
      <c r="S56" s="206">
        <v>0.45</v>
      </c>
      <c r="T56" s="206">
        <v>1.41</v>
      </c>
      <c r="U56" s="206">
        <v>2.02</v>
      </c>
      <c r="V56" s="206">
        <v>0.31</v>
      </c>
      <c r="W56" s="206">
        <v>0.6</v>
      </c>
      <c r="X56" s="206">
        <v>1.8</v>
      </c>
      <c r="Y56" s="206">
        <v>0</v>
      </c>
      <c r="Z56" s="206">
        <v>4.99</v>
      </c>
      <c r="AA56" s="206">
        <v>1.55</v>
      </c>
      <c r="AB56" s="206">
        <v>0</v>
      </c>
      <c r="AC56" s="206">
        <v>19.690000000000001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20.03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35.47</v>
      </c>
      <c r="J57" s="206">
        <v>0.72</v>
      </c>
      <c r="K57" s="206">
        <v>9.99</v>
      </c>
      <c r="L57" s="206">
        <v>6.28</v>
      </c>
      <c r="M57" s="206">
        <v>1.24</v>
      </c>
      <c r="N57" s="206">
        <v>2.0299999999999998</v>
      </c>
      <c r="O57" s="206">
        <v>2.87</v>
      </c>
      <c r="P57" s="206">
        <v>0.14000000000000001</v>
      </c>
      <c r="Q57" s="206">
        <v>9.59</v>
      </c>
      <c r="R57" s="206">
        <v>0.37</v>
      </c>
      <c r="S57" s="206">
        <v>0.45</v>
      </c>
      <c r="T57" s="206">
        <v>1.41</v>
      </c>
      <c r="U57" s="206">
        <v>2.02</v>
      </c>
      <c r="V57" s="206">
        <v>0.31</v>
      </c>
      <c r="W57" s="206">
        <v>0.6</v>
      </c>
      <c r="X57" s="206">
        <v>1.8</v>
      </c>
      <c r="Y57" s="206">
        <v>0</v>
      </c>
      <c r="Z57" s="206">
        <v>4.99</v>
      </c>
      <c r="AA57" s="206">
        <v>1.55</v>
      </c>
      <c r="AB57" s="206">
        <v>0</v>
      </c>
      <c r="AC57" s="206">
        <v>19.690000000000001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20.03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35.47</v>
      </c>
      <c r="J58" s="206">
        <v>0.72</v>
      </c>
      <c r="K58" s="206">
        <v>9.99</v>
      </c>
      <c r="L58" s="206">
        <v>6.28</v>
      </c>
      <c r="M58" s="206">
        <v>1.24</v>
      </c>
      <c r="N58" s="206">
        <v>2.0299999999999998</v>
      </c>
      <c r="O58" s="206">
        <v>2.87</v>
      </c>
      <c r="P58" s="206">
        <v>0.14000000000000001</v>
      </c>
      <c r="Q58" s="206">
        <v>9.59</v>
      </c>
      <c r="R58" s="206">
        <v>0.37</v>
      </c>
      <c r="S58" s="206">
        <v>0.45</v>
      </c>
      <c r="T58" s="206">
        <v>1.41</v>
      </c>
      <c r="U58" s="206">
        <v>2.02</v>
      </c>
      <c r="V58" s="206">
        <v>0.31</v>
      </c>
      <c r="W58" s="206">
        <v>0.6</v>
      </c>
      <c r="X58" s="206">
        <v>1.8</v>
      </c>
      <c r="Y58" s="206">
        <v>0</v>
      </c>
      <c r="Z58" s="206">
        <v>4.99</v>
      </c>
      <c r="AA58" s="206">
        <v>1.55</v>
      </c>
      <c r="AB58" s="206">
        <v>0</v>
      </c>
      <c r="AC58" s="206">
        <v>19.690000000000001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35.47</v>
      </c>
      <c r="J59" s="206">
        <v>0.72</v>
      </c>
      <c r="K59" s="206">
        <v>9.99</v>
      </c>
      <c r="L59" s="206">
        <v>6.28</v>
      </c>
      <c r="M59" s="206">
        <v>1.24</v>
      </c>
      <c r="N59" s="206">
        <v>2.0299999999999998</v>
      </c>
      <c r="O59" s="206">
        <v>2.87</v>
      </c>
      <c r="P59" s="206">
        <v>0.14000000000000001</v>
      </c>
      <c r="Q59" s="206">
        <v>9.59</v>
      </c>
      <c r="R59" s="206">
        <v>0.37</v>
      </c>
      <c r="S59" s="206">
        <v>0.45</v>
      </c>
      <c r="T59" s="206">
        <v>1.41</v>
      </c>
      <c r="U59" s="206">
        <v>2.02</v>
      </c>
      <c r="V59" s="206">
        <v>0.31</v>
      </c>
      <c r="W59" s="206">
        <v>0.6</v>
      </c>
      <c r="X59" s="206">
        <v>1.8</v>
      </c>
      <c r="Y59" s="206">
        <v>0</v>
      </c>
      <c r="Z59" s="206">
        <v>4.99</v>
      </c>
      <c r="AA59" s="206">
        <v>1.55</v>
      </c>
      <c r="AB59" s="206">
        <v>0</v>
      </c>
      <c r="AC59" s="206">
        <v>19.690000000000001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23.63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35.47</v>
      </c>
      <c r="J60" s="206">
        <v>0.72</v>
      </c>
      <c r="K60" s="206">
        <v>9.99</v>
      </c>
      <c r="L60" s="206">
        <v>6.28</v>
      </c>
      <c r="M60" s="206">
        <v>1.24</v>
      </c>
      <c r="N60" s="206">
        <v>2.0299999999999998</v>
      </c>
      <c r="O60" s="206">
        <v>2.87</v>
      </c>
      <c r="P60" s="206">
        <v>0.14000000000000001</v>
      </c>
      <c r="Q60" s="206">
        <v>9.59</v>
      </c>
      <c r="R60" s="206">
        <v>0.37</v>
      </c>
      <c r="S60" s="206">
        <v>0.45</v>
      </c>
      <c r="T60" s="206">
        <v>1.41</v>
      </c>
      <c r="U60" s="206">
        <v>2.02</v>
      </c>
      <c r="V60" s="206">
        <v>0.31</v>
      </c>
      <c r="W60" s="206">
        <v>0.6</v>
      </c>
      <c r="X60" s="206">
        <v>1.8</v>
      </c>
      <c r="Y60" s="206">
        <v>0</v>
      </c>
      <c r="Z60" s="206">
        <v>4.99</v>
      </c>
      <c r="AA60" s="206">
        <v>1.55</v>
      </c>
      <c r="AB60" s="206">
        <v>0</v>
      </c>
      <c r="AC60" s="206">
        <v>19.690000000000001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35.47</v>
      </c>
      <c r="J61" s="206">
        <v>0.72</v>
      </c>
      <c r="K61" s="206">
        <v>9.99</v>
      </c>
      <c r="L61" s="206">
        <v>6.28</v>
      </c>
      <c r="M61" s="206">
        <v>1.24</v>
      </c>
      <c r="N61" s="206">
        <v>2.0299999999999998</v>
      </c>
      <c r="O61" s="206">
        <v>2.87</v>
      </c>
      <c r="P61" s="206">
        <v>0.14000000000000001</v>
      </c>
      <c r="Q61" s="206">
        <v>9.59</v>
      </c>
      <c r="R61" s="206">
        <v>0.37</v>
      </c>
      <c r="S61" s="206">
        <v>0.45</v>
      </c>
      <c r="T61" s="206">
        <v>1.41</v>
      </c>
      <c r="U61" s="206">
        <v>2.02</v>
      </c>
      <c r="V61" s="206">
        <v>0.31</v>
      </c>
      <c r="W61" s="206">
        <v>0.6</v>
      </c>
      <c r="X61" s="206">
        <v>1.8</v>
      </c>
      <c r="Y61" s="206">
        <v>0</v>
      </c>
      <c r="Z61" s="206">
        <v>4.99</v>
      </c>
      <c r="AA61" s="206">
        <v>1.55</v>
      </c>
      <c r="AB61" s="206">
        <v>0</v>
      </c>
      <c r="AC61" s="206">
        <v>19.690000000000001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23.63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35.47</v>
      </c>
      <c r="J62" s="206">
        <v>0.72</v>
      </c>
      <c r="K62" s="206">
        <v>9.99</v>
      </c>
      <c r="L62" s="206">
        <v>6.28</v>
      </c>
      <c r="M62" s="206">
        <v>1.24</v>
      </c>
      <c r="N62" s="206">
        <v>2.0299999999999998</v>
      </c>
      <c r="O62" s="206">
        <v>2.87</v>
      </c>
      <c r="P62" s="206">
        <v>0.14000000000000001</v>
      </c>
      <c r="Q62" s="206">
        <v>9.59</v>
      </c>
      <c r="R62" s="206">
        <v>0.37</v>
      </c>
      <c r="S62" s="206">
        <v>0.45</v>
      </c>
      <c r="T62" s="206">
        <v>1.41</v>
      </c>
      <c r="U62" s="206">
        <v>2.02</v>
      </c>
      <c r="V62" s="206">
        <v>0.31</v>
      </c>
      <c r="W62" s="206">
        <v>0.6</v>
      </c>
      <c r="X62" s="206">
        <v>1.8</v>
      </c>
      <c r="Y62" s="206">
        <v>0</v>
      </c>
      <c r="Z62" s="206">
        <v>4.99</v>
      </c>
      <c r="AA62" s="206">
        <v>1.55</v>
      </c>
      <c r="AB62" s="206">
        <v>0</v>
      </c>
      <c r="AC62" s="206">
        <v>19.690000000000001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23.63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1.43</v>
      </c>
      <c r="H63" s="206">
        <v>0</v>
      </c>
      <c r="I63" s="206">
        <v>34.03</v>
      </c>
      <c r="J63" s="206">
        <v>4.33</v>
      </c>
      <c r="K63" s="206">
        <v>9.99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0.14000000000000001</v>
      </c>
      <c r="Q63" s="206">
        <v>9.59</v>
      </c>
      <c r="R63" s="206">
        <v>0.36</v>
      </c>
      <c r="S63" s="206">
        <v>0.45</v>
      </c>
      <c r="T63" s="206">
        <v>1.41</v>
      </c>
      <c r="U63" s="206">
        <v>2.02</v>
      </c>
      <c r="V63" s="206">
        <v>0.31</v>
      </c>
      <c r="W63" s="206">
        <v>0.6</v>
      </c>
      <c r="X63" s="206">
        <v>1.8</v>
      </c>
      <c r="Y63" s="206">
        <v>0</v>
      </c>
      <c r="Z63" s="206">
        <v>4.99</v>
      </c>
      <c r="AA63" s="206">
        <v>1.55</v>
      </c>
      <c r="AB63" s="206">
        <v>0</v>
      </c>
      <c r="AC63" s="206">
        <v>20.32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23.63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4.29</v>
      </c>
      <c r="H64" s="206">
        <v>0</v>
      </c>
      <c r="I64" s="206">
        <v>30.18</v>
      </c>
      <c r="J64" s="206">
        <v>4.33</v>
      </c>
      <c r="K64" s="206">
        <v>9.99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0.14000000000000001</v>
      </c>
      <c r="Q64" s="206">
        <v>9.59</v>
      </c>
      <c r="R64" s="206">
        <v>0.36</v>
      </c>
      <c r="S64" s="206">
        <v>0.45</v>
      </c>
      <c r="T64" s="206">
        <v>1.41</v>
      </c>
      <c r="U64" s="206">
        <v>2.02</v>
      </c>
      <c r="V64" s="206">
        <v>0.31</v>
      </c>
      <c r="W64" s="206">
        <v>0.6</v>
      </c>
      <c r="X64" s="206">
        <v>1.8</v>
      </c>
      <c r="Y64" s="206">
        <v>0</v>
      </c>
      <c r="Z64" s="206">
        <v>4.99</v>
      </c>
      <c r="AA64" s="206">
        <v>1.55</v>
      </c>
      <c r="AB64" s="206">
        <v>0</v>
      </c>
      <c r="AC64" s="206">
        <v>20.32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23.63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7.15</v>
      </c>
      <c r="H65" s="206">
        <v>0</v>
      </c>
      <c r="I65" s="206">
        <v>23.92</v>
      </c>
      <c r="J65" s="206">
        <v>4.33</v>
      </c>
      <c r="K65" s="206">
        <v>9.99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0.14000000000000001</v>
      </c>
      <c r="Q65" s="206">
        <v>9.59</v>
      </c>
      <c r="R65" s="206">
        <v>0.36</v>
      </c>
      <c r="S65" s="206">
        <v>0.45</v>
      </c>
      <c r="T65" s="206">
        <v>1.41</v>
      </c>
      <c r="U65" s="206">
        <v>2.02</v>
      </c>
      <c r="V65" s="206">
        <v>0.31</v>
      </c>
      <c r="W65" s="206">
        <v>0.6</v>
      </c>
      <c r="X65" s="206">
        <v>1.8</v>
      </c>
      <c r="Y65" s="206">
        <v>0</v>
      </c>
      <c r="Z65" s="206">
        <v>4.99</v>
      </c>
      <c r="AA65" s="206">
        <v>1.55</v>
      </c>
      <c r="AB65" s="206">
        <v>0</v>
      </c>
      <c r="AC65" s="206">
        <v>20.32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13.36</v>
      </c>
      <c r="H66" s="206">
        <v>0</v>
      </c>
      <c r="I66" s="206">
        <v>17.670000000000002</v>
      </c>
      <c r="J66" s="206">
        <v>4.33</v>
      </c>
      <c r="K66" s="206">
        <v>9.99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0.14000000000000001</v>
      </c>
      <c r="Q66" s="206">
        <v>9.59</v>
      </c>
      <c r="R66" s="206">
        <v>0.36</v>
      </c>
      <c r="S66" s="206">
        <v>0.45</v>
      </c>
      <c r="T66" s="206">
        <v>1.41</v>
      </c>
      <c r="U66" s="206">
        <v>2.02</v>
      </c>
      <c r="V66" s="206">
        <v>0.31</v>
      </c>
      <c r="W66" s="206">
        <v>0.6</v>
      </c>
      <c r="X66" s="206">
        <v>1.8</v>
      </c>
      <c r="Y66" s="206">
        <v>0</v>
      </c>
      <c r="Z66" s="206">
        <v>4.99</v>
      </c>
      <c r="AA66" s="206">
        <v>1.55</v>
      </c>
      <c r="AB66" s="206">
        <v>0</v>
      </c>
      <c r="AC66" s="206">
        <v>31.19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23.63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19.079999999999998</v>
      </c>
      <c r="H67" s="206">
        <v>0</v>
      </c>
      <c r="I67" s="206">
        <v>16.22</v>
      </c>
      <c r="J67" s="206">
        <v>4.33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0.13</v>
      </c>
      <c r="Q67" s="206">
        <v>9.59</v>
      </c>
      <c r="R67" s="206">
        <v>0.36</v>
      </c>
      <c r="S67" s="206">
        <v>0.45</v>
      </c>
      <c r="T67" s="206">
        <v>1.41</v>
      </c>
      <c r="U67" s="206">
        <v>2.02</v>
      </c>
      <c r="V67" s="206">
        <v>2.86</v>
      </c>
      <c r="W67" s="206">
        <v>0.6</v>
      </c>
      <c r="X67" s="206">
        <v>1.8</v>
      </c>
      <c r="Y67" s="206">
        <v>0</v>
      </c>
      <c r="Z67" s="206">
        <v>4.99</v>
      </c>
      <c r="AA67" s="206">
        <v>1.55</v>
      </c>
      <c r="AB67" s="206">
        <v>0</v>
      </c>
      <c r="AC67" s="206">
        <v>20.32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20.03</v>
      </c>
      <c r="H68" s="206">
        <v>0</v>
      </c>
      <c r="I68" s="206">
        <v>16.22</v>
      </c>
      <c r="J68" s="206">
        <v>4.33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0.13</v>
      </c>
      <c r="Q68" s="206">
        <v>9.59</v>
      </c>
      <c r="R68" s="206">
        <v>0.36</v>
      </c>
      <c r="S68" s="206">
        <v>0.45</v>
      </c>
      <c r="T68" s="206">
        <v>1.41</v>
      </c>
      <c r="U68" s="206">
        <v>2.02</v>
      </c>
      <c r="V68" s="206">
        <v>2.86</v>
      </c>
      <c r="W68" s="206">
        <v>0.6</v>
      </c>
      <c r="X68" s="206">
        <v>1.8</v>
      </c>
      <c r="Y68" s="206">
        <v>0</v>
      </c>
      <c r="Z68" s="206">
        <v>4.99</v>
      </c>
      <c r="AA68" s="206">
        <v>1.55</v>
      </c>
      <c r="AB68" s="206">
        <v>0</v>
      </c>
      <c r="AC68" s="206">
        <v>31.09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0</v>
      </c>
      <c r="H69" s="206">
        <v>0</v>
      </c>
      <c r="I69" s="206">
        <v>16.22</v>
      </c>
      <c r="J69" s="206">
        <v>4.33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0.13</v>
      </c>
      <c r="Q69" s="206">
        <v>9.59</v>
      </c>
      <c r="R69" s="206">
        <v>0.36</v>
      </c>
      <c r="S69" s="206">
        <v>0.45</v>
      </c>
      <c r="T69" s="206">
        <v>1.41</v>
      </c>
      <c r="U69" s="206">
        <v>2.02</v>
      </c>
      <c r="V69" s="206">
        <v>2.86</v>
      </c>
      <c r="W69" s="206">
        <v>0.6</v>
      </c>
      <c r="X69" s="206">
        <v>1.8</v>
      </c>
      <c r="Y69" s="206">
        <v>0</v>
      </c>
      <c r="Z69" s="206">
        <v>4.99</v>
      </c>
      <c r="AA69" s="206">
        <v>1.55</v>
      </c>
      <c r="AB69" s="206">
        <v>0</v>
      </c>
      <c r="AC69" s="206">
        <v>19.690000000000001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16.22</v>
      </c>
      <c r="J70" s="206">
        <v>4.33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0.13</v>
      </c>
      <c r="Q70" s="206">
        <v>9.59</v>
      </c>
      <c r="R70" s="206">
        <v>0.36</v>
      </c>
      <c r="S70" s="206">
        <v>0.45</v>
      </c>
      <c r="T70" s="206">
        <v>1.41</v>
      </c>
      <c r="U70" s="206">
        <v>2.02</v>
      </c>
      <c r="V70" s="206">
        <v>2.86</v>
      </c>
      <c r="W70" s="206">
        <v>0.6</v>
      </c>
      <c r="X70" s="206">
        <v>1.8</v>
      </c>
      <c r="Y70" s="206">
        <v>0</v>
      </c>
      <c r="Z70" s="206">
        <v>4.99</v>
      </c>
      <c r="AA70" s="206">
        <v>1.55</v>
      </c>
      <c r="AB70" s="206">
        <v>0</v>
      </c>
      <c r="AC70" s="206">
        <v>19.690000000000001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4.33</v>
      </c>
      <c r="K71" s="206">
        <v>9.99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0.13</v>
      </c>
      <c r="Q71" s="206">
        <v>9.59</v>
      </c>
      <c r="R71" s="206">
        <v>0.36</v>
      </c>
      <c r="S71" s="206">
        <v>0.45</v>
      </c>
      <c r="T71" s="206">
        <v>1.41</v>
      </c>
      <c r="U71" s="206">
        <v>2.02</v>
      </c>
      <c r="V71" s="206">
        <v>3.04</v>
      </c>
      <c r="W71" s="206">
        <v>0.6</v>
      </c>
      <c r="X71" s="206">
        <v>1.8</v>
      </c>
      <c r="Y71" s="206">
        <v>0</v>
      </c>
      <c r="Z71" s="206">
        <v>4.99</v>
      </c>
      <c r="AA71" s="206">
        <v>1.55</v>
      </c>
      <c r="AB71" s="206">
        <v>0</v>
      </c>
      <c r="AC71" s="206">
        <v>19.690000000000001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4.33</v>
      </c>
      <c r="K72" s="206">
        <v>9.99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0.13</v>
      </c>
      <c r="Q72" s="206">
        <v>9.59</v>
      </c>
      <c r="R72" s="206">
        <v>0.36</v>
      </c>
      <c r="S72" s="206">
        <v>0.45</v>
      </c>
      <c r="T72" s="206">
        <v>1.41</v>
      </c>
      <c r="U72" s="206">
        <v>2.02</v>
      </c>
      <c r="V72" s="206">
        <v>3.04</v>
      </c>
      <c r="W72" s="206">
        <v>0.6</v>
      </c>
      <c r="X72" s="206">
        <v>1.8</v>
      </c>
      <c r="Y72" s="206">
        <v>0</v>
      </c>
      <c r="Z72" s="206">
        <v>4.99</v>
      </c>
      <c r="AA72" s="206">
        <v>1.55</v>
      </c>
      <c r="AB72" s="206">
        <v>0</v>
      </c>
      <c r="AC72" s="206">
        <v>19.690000000000001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4.33</v>
      </c>
      <c r="K73" s="206">
        <v>9.99</v>
      </c>
      <c r="L73" s="206">
        <v>6.28</v>
      </c>
      <c r="M73" s="206">
        <v>1.24</v>
      </c>
      <c r="N73" s="206">
        <v>2.0299999999999998</v>
      </c>
      <c r="O73" s="206">
        <v>2.87</v>
      </c>
      <c r="P73" s="206">
        <v>0.13</v>
      </c>
      <c r="Q73" s="206">
        <v>9.59</v>
      </c>
      <c r="R73" s="206">
        <v>0.36</v>
      </c>
      <c r="S73" s="206">
        <v>0.45</v>
      </c>
      <c r="T73" s="206">
        <v>1.41</v>
      </c>
      <c r="U73" s="206">
        <v>2.02</v>
      </c>
      <c r="V73" s="206">
        <v>3.04</v>
      </c>
      <c r="W73" s="206">
        <v>0.6</v>
      </c>
      <c r="X73" s="206">
        <v>1.8</v>
      </c>
      <c r="Y73" s="206">
        <v>0</v>
      </c>
      <c r="Z73" s="206">
        <v>4.99</v>
      </c>
      <c r="AA73" s="206">
        <v>1.55</v>
      </c>
      <c r="AB73" s="206">
        <v>0</v>
      </c>
      <c r="AC73" s="206">
        <v>19.690000000000001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4.33</v>
      </c>
      <c r="K74" s="206">
        <v>9.99</v>
      </c>
      <c r="L74" s="206">
        <v>6.28</v>
      </c>
      <c r="M74" s="206">
        <v>1.24</v>
      </c>
      <c r="N74" s="206">
        <v>2.0299999999999998</v>
      </c>
      <c r="O74" s="206">
        <v>2.87</v>
      </c>
      <c r="P74" s="206">
        <v>0.13</v>
      </c>
      <c r="Q74" s="206">
        <v>9.59</v>
      </c>
      <c r="R74" s="206">
        <v>0.36</v>
      </c>
      <c r="S74" s="206">
        <v>0.45</v>
      </c>
      <c r="T74" s="206">
        <v>1.41</v>
      </c>
      <c r="U74" s="206">
        <v>2.02</v>
      </c>
      <c r="V74" s="206">
        <v>3.03</v>
      </c>
      <c r="W74" s="206">
        <v>0.6</v>
      </c>
      <c r="X74" s="206">
        <v>1.8</v>
      </c>
      <c r="Y74" s="206">
        <v>0</v>
      </c>
      <c r="Z74" s="206">
        <v>4.99</v>
      </c>
      <c r="AA74" s="206">
        <v>1.55</v>
      </c>
      <c r="AB74" s="206">
        <v>0</v>
      </c>
      <c r="AC74" s="206">
        <v>19.690000000000001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16.22</v>
      </c>
      <c r="J75" s="206">
        <v>4.33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0.13</v>
      </c>
      <c r="Q75" s="206">
        <v>9.59</v>
      </c>
      <c r="R75" s="206">
        <v>0.36</v>
      </c>
      <c r="S75" s="206">
        <v>0.45</v>
      </c>
      <c r="T75" s="206">
        <v>1.41</v>
      </c>
      <c r="U75" s="206">
        <v>2.02</v>
      </c>
      <c r="V75" s="206">
        <v>3.03</v>
      </c>
      <c r="W75" s="206">
        <v>0.6</v>
      </c>
      <c r="X75" s="206">
        <v>1.8</v>
      </c>
      <c r="Y75" s="206">
        <v>0</v>
      </c>
      <c r="Z75" s="206">
        <v>4.99</v>
      </c>
      <c r="AA75" s="206">
        <v>1.55</v>
      </c>
      <c r="AB75" s="206">
        <v>0</v>
      </c>
      <c r="AC75" s="206">
        <v>19.690000000000001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16.22</v>
      </c>
      <c r="J76" s="206">
        <v>4.33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0.13</v>
      </c>
      <c r="Q76" s="206">
        <v>9.59</v>
      </c>
      <c r="R76" s="206">
        <v>0.36</v>
      </c>
      <c r="S76" s="206">
        <v>0.45</v>
      </c>
      <c r="T76" s="206">
        <v>1.41</v>
      </c>
      <c r="U76" s="206">
        <v>2.02</v>
      </c>
      <c r="V76" s="206">
        <v>3.03</v>
      </c>
      <c r="W76" s="206">
        <v>0.6</v>
      </c>
      <c r="X76" s="206">
        <v>1.8</v>
      </c>
      <c r="Y76" s="206">
        <v>0</v>
      </c>
      <c r="Z76" s="206">
        <v>4.99</v>
      </c>
      <c r="AA76" s="206">
        <v>1.55</v>
      </c>
      <c r="AB76" s="206">
        <v>0</v>
      </c>
      <c r="AC76" s="206">
        <v>19.690000000000001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16.22</v>
      </c>
      <c r="J77" s="206">
        <v>4.33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0.14000000000000001</v>
      </c>
      <c r="Q77" s="206">
        <v>9.59</v>
      </c>
      <c r="R77" s="206">
        <v>0.36</v>
      </c>
      <c r="S77" s="206">
        <v>0.45</v>
      </c>
      <c r="T77" s="206">
        <v>1.41</v>
      </c>
      <c r="U77" s="206">
        <v>2.02</v>
      </c>
      <c r="V77" s="206">
        <v>3.03</v>
      </c>
      <c r="W77" s="206">
        <v>0.6</v>
      </c>
      <c r="X77" s="206">
        <v>1.8</v>
      </c>
      <c r="Y77" s="206">
        <v>0</v>
      </c>
      <c r="Z77" s="206">
        <v>4.99</v>
      </c>
      <c r="AA77" s="206">
        <v>1.55</v>
      </c>
      <c r="AB77" s="206">
        <v>0</v>
      </c>
      <c r="AC77" s="206">
        <v>19.690000000000001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16.22</v>
      </c>
      <c r="J78" s="206">
        <v>4.33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0.14000000000000001</v>
      </c>
      <c r="Q78" s="206">
        <v>9.59</v>
      </c>
      <c r="R78" s="206">
        <v>0.36</v>
      </c>
      <c r="S78" s="206">
        <v>0.45</v>
      </c>
      <c r="T78" s="206">
        <v>1.41</v>
      </c>
      <c r="U78" s="206">
        <v>2.02</v>
      </c>
      <c r="V78" s="206">
        <v>3.03</v>
      </c>
      <c r="W78" s="206">
        <v>0.6</v>
      </c>
      <c r="X78" s="206">
        <v>1.8</v>
      </c>
      <c r="Y78" s="206">
        <v>0</v>
      </c>
      <c r="Z78" s="206">
        <v>4.99</v>
      </c>
      <c r="AA78" s="206">
        <v>1.55</v>
      </c>
      <c r="AB78" s="206">
        <v>0</v>
      </c>
      <c r="AC78" s="206">
        <v>19.690000000000001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16.22</v>
      </c>
      <c r="J79" s="206">
        <v>4.33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0.14000000000000001</v>
      </c>
      <c r="Q79" s="206">
        <v>9.59</v>
      </c>
      <c r="R79" s="206">
        <v>0.36</v>
      </c>
      <c r="S79" s="206">
        <v>0.45</v>
      </c>
      <c r="T79" s="206">
        <v>1.41</v>
      </c>
      <c r="U79" s="206">
        <v>2.02</v>
      </c>
      <c r="V79" s="206">
        <v>3.03</v>
      </c>
      <c r="W79" s="206">
        <v>0.6</v>
      </c>
      <c r="X79" s="206">
        <v>1.68</v>
      </c>
      <c r="Y79" s="206">
        <v>0</v>
      </c>
      <c r="Z79" s="206">
        <v>4.99</v>
      </c>
      <c r="AA79" s="206">
        <v>1.55</v>
      </c>
      <c r="AB79" s="206">
        <v>0</v>
      </c>
      <c r="AC79" s="206">
        <v>19.690000000000001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20.03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16.22</v>
      </c>
      <c r="J80" s="206">
        <v>4.33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0.14000000000000001</v>
      </c>
      <c r="Q80" s="206">
        <v>9.59</v>
      </c>
      <c r="R80" s="206">
        <v>0.36</v>
      </c>
      <c r="S80" s="206">
        <v>0.45</v>
      </c>
      <c r="T80" s="206">
        <v>1.41</v>
      </c>
      <c r="U80" s="206">
        <v>2.02</v>
      </c>
      <c r="V80" s="206">
        <v>2.79</v>
      </c>
      <c r="W80" s="206">
        <v>0.6</v>
      </c>
      <c r="X80" s="206">
        <v>1.68</v>
      </c>
      <c r="Y80" s="206">
        <v>0</v>
      </c>
      <c r="Z80" s="206">
        <v>4.99</v>
      </c>
      <c r="AA80" s="206">
        <v>1.55</v>
      </c>
      <c r="AB80" s="206">
        <v>0</v>
      </c>
      <c r="AC80" s="206">
        <v>19.690000000000001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20.03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35.47</v>
      </c>
      <c r="J81" s="206">
        <v>0.72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1.47</v>
      </c>
      <c r="Q81" s="206">
        <v>9.59</v>
      </c>
      <c r="R81" s="206">
        <v>0.36</v>
      </c>
      <c r="S81" s="206">
        <v>0.45</v>
      </c>
      <c r="T81" s="206">
        <v>1.41</v>
      </c>
      <c r="U81" s="206">
        <v>2.02</v>
      </c>
      <c r="V81" s="206">
        <v>2.79</v>
      </c>
      <c r="W81" s="206">
        <v>0.6</v>
      </c>
      <c r="X81" s="206">
        <v>1.68</v>
      </c>
      <c r="Y81" s="206">
        <v>0</v>
      </c>
      <c r="Z81" s="206">
        <v>4.99</v>
      </c>
      <c r="AA81" s="206">
        <v>1.55</v>
      </c>
      <c r="AB81" s="206">
        <v>0</v>
      </c>
      <c r="AC81" s="206">
        <v>19.690000000000001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35.47</v>
      </c>
      <c r="J82" s="206">
        <v>0.72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1.47</v>
      </c>
      <c r="Q82" s="206">
        <v>9.59</v>
      </c>
      <c r="R82" s="206">
        <v>0.36</v>
      </c>
      <c r="S82" s="206">
        <v>0.45</v>
      </c>
      <c r="T82" s="206">
        <v>1.41</v>
      </c>
      <c r="U82" s="206">
        <v>2.02</v>
      </c>
      <c r="V82" s="206">
        <v>2.79</v>
      </c>
      <c r="W82" s="206">
        <v>0.6</v>
      </c>
      <c r="X82" s="206">
        <v>1.68</v>
      </c>
      <c r="Y82" s="206">
        <v>0</v>
      </c>
      <c r="Z82" s="206">
        <v>4.99</v>
      </c>
      <c r="AA82" s="206">
        <v>1.55</v>
      </c>
      <c r="AB82" s="206">
        <v>0</v>
      </c>
      <c r="AC82" s="206">
        <v>19.690000000000001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20.03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0</v>
      </c>
      <c r="H83" s="206">
        <v>0</v>
      </c>
      <c r="I83" s="206">
        <v>35.47</v>
      </c>
      <c r="J83" s="206">
        <v>0.72</v>
      </c>
      <c r="K83" s="206">
        <v>9.99</v>
      </c>
      <c r="L83" s="206">
        <v>6.28</v>
      </c>
      <c r="M83" s="206">
        <v>1.24</v>
      </c>
      <c r="N83" s="206">
        <v>2.0299999999999998</v>
      </c>
      <c r="O83" s="206">
        <v>2.87</v>
      </c>
      <c r="P83" s="206">
        <v>1.47</v>
      </c>
      <c r="Q83" s="206">
        <v>9.59</v>
      </c>
      <c r="R83" s="206">
        <v>0.36</v>
      </c>
      <c r="S83" s="206">
        <v>0.45</v>
      </c>
      <c r="T83" s="206">
        <v>1.41</v>
      </c>
      <c r="U83" s="206">
        <v>2.02</v>
      </c>
      <c r="V83" s="206">
        <v>2.79</v>
      </c>
      <c r="W83" s="206">
        <v>0.6</v>
      </c>
      <c r="X83" s="206">
        <v>1.68</v>
      </c>
      <c r="Y83" s="206">
        <v>0</v>
      </c>
      <c r="Z83" s="206">
        <v>4.99</v>
      </c>
      <c r="AA83" s="206">
        <v>1.55</v>
      </c>
      <c r="AB83" s="206">
        <v>0</v>
      </c>
      <c r="AC83" s="206">
        <v>19.690000000000001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0</v>
      </c>
      <c r="H84" s="206">
        <v>0</v>
      </c>
      <c r="I84" s="206">
        <v>35.47</v>
      </c>
      <c r="J84" s="206">
        <v>0.72</v>
      </c>
      <c r="K84" s="206">
        <v>9.99</v>
      </c>
      <c r="L84" s="206">
        <v>6.28</v>
      </c>
      <c r="M84" s="206">
        <v>1.24</v>
      </c>
      <c r="N84" s="206">
        <v>2.0299999999999998</v>
      </c>
      <c r="O84" s="206">
        <v>2.87</v>
      </c>
      <c r="P84" s="206">
        <v>1.47</v>
      </c>
      <c r="Q84" s="206">
        <v>9.59</v>
      </c>
      <c r="R84" s="206">
        <v>0.36</v>
      </c>
      <c r="S84" s="206">
        <v>0.45</v>
      </c>
      <c r="T84" s="206">
        <v>1.41</v>
      </c>
      <c r="U84" s="206">
        <v>2.02</v>
      </c>
      <c r="V84" s="206">
        <v>2.79</v>
      </c>
      <c r="W84" s="206">
        <v>0.6</v>
      </c>
      <c r="X84" s="206">
        <v>1.68</v>
      </c>
      <c r="Y84" s="206">
        <v>0</v>
      </c>
      <c r="Z84" s="206">
        <v>4.99</v>
      </c>
      <c r="AA84" s="206">
        <v>1.55</v>
      </c>
      <c r="AB84" s="206">
        <v>0</v>
      </c>
      <c r="AC84" s="206">
        <v>19.690000000000001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0</v>
      </c>
      <c r="H85" s="206">
        <v>0</v>
      </c>
      <c r="I85" s="206">
        <v>35.47</v>
      </c>
      <c r="J85" s="206">
        <v>0.72</v>
      </c>
      <c r="K85" s="206">
        <v>9.99</v>
      </c>
      <c r="L85" s="206">
        <v>6.28</v>
      </c>
      <c r="M85" s="206">
        <v>1.24</v>
      </c>
      <c r="N85" s="206">
        <v>2.0299999999999998</v>
      </c>
      <c r="O85" s="206">
        <v>2.87</v>
      </c>
      <c r="P85" s="206">
        <v>1.47</v>
      </c>
      <c r="Q85" s="206">
        <v>9.59</v>
      </c>
      <c r="R85" s="206">
        <v>0.36</v>
      </c>
      <c r="S85" s="206">
        <v>0.45</v>
      </c>
      <c r="T85" s="206">
        <v>1.41</v>
      </c>
      <c r="U85" s="206">
        <v>2.02</v>
      </c>
      <c r="V85" s="206">
        <v>2.79</v>
      </c>
      <c r="W85" s="206">
        <v>0.6</v>
      </c>
      <c r="X85" s="206">
        <v>1.68</v>
      </c>
      <c r="Y85" s="206">
        <v>0</v>
      </c>
      <c r="Z85" s="206">
        <v>4.99</v>
      </c>
      <c r="AA85" s="206">
        <v>1.55</v>
      </c>
      <c r="AB85" s="206">
        <v>0</v>
      </c>
      <c r="AC85" s="206">
        <v>19.690000000000001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0</v>
      </c>
      <c r="H86" s="206">
        <v>0</v>
      </c>
      <c r="I86" s="206">
        <v>35.47</v>
      </c>
      <c r="J86" s="206">
        <v>0.72</v>
      </c>
      <c r="K86" s="206">
        <v>9.99</v>
      </c>
      <c r="L86" s="206">
        <v>6.28</v>
      </c>
      <c r="M86" s="206">
        <v>1.24</v>
      </c>
      <c r="N86" s="206">
        <v>2.0299999999999998</v>
      </c>
      <c r="O86" s="206">
        <v>2.87</v>
      </c>
      <c r="P86" s="206">
        <v>1.47</v>
      </c>
      <c r="Q86" s="206">
        <v>9.59</v>
      </c>
      <c r="R86" s="206">
        <v>0.36</v>
      </c>
      <c r="S86" s="206">
        <v>0.45</v>
      </c>
      <c r="T86" s="206">
        <v>1.41</v>
      </c>
      <c r="U86" s="206">
        <v>2.02</v>
      </c>
      <c r="V86" s="206">
        <v>2.79</v>
      </c>
      <c r="W86" s="206">
        <v>0.6</v>
      </c>
      <c r="X86" s="206">
        <v>1.68</v>
      </c>
      <c r="Y86" s="206">
        <v>0</v>
      </c>
      <c r="Z86" s="206">
        <v>4.99</v>
      </c>
      <c r="AA86" s="206">
        <v>1.55</v>
      </c>
      <c r="AB86" s="206">
        <v>0</v>
      </c>
      <c r="AC86" s="206">
        <v>19.690000000000001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0</v>
      </c>
      <c r="H87" s="206">
        <v>0</v>
      </c>
      <c r="I87" s="206">
        <v>35.47</v>
      </c>
      <c r="J87" s="206">
        <v>0.72</v>
      </c>
      <c r="K87" s="206">
        <v>9.99</v>
      </c>
      <c r="L87" s="206">
        <v>6.28</v>
      </c>
      <c r="M87" s="206">
        <v>1.24</v>
      </c>
      <c r="N87" s="206">
        <v>2.0299999999999998</v>
      </c>
      <c r="O87" s="206">
        <v>2.87</v>
      </c>
      <c r="P87" s="206">
        <v>1.47</v>
      </c>
      <c r="Q87" s="206">
        <v>9.59</v>
      </c>
      <c r="R87" s="206">
        <v>0.36</v>
      </c>
      <c r="S87" s="206">
        <v>0.45</v>
      </c>
      <c r="T87" s="206">
        <v>1.41</v>
      </c>
      <c r="U87" s="206">
        <v>2.02</v>
      </c>
      <c r="V87" s="206">
        <v>2.79</v>
      </c>
      <c r="W87" s="206">
        <v>0.6</v>
      </c>
      <c r="X87" s="206">
        <v>1.68</v>
      </c>
      <c r="Y87" s="206">
        <v>0</v>
      </c>
      <c r="Z87" s="206">
        <v>4.99</v>
      </c>
      <c r="AA87" s="206">
        <v>1.55</v>
      </c>
      <c r="AB87" s="206">
        <v>0</v>
      </c>
      <c r="AC87" s="206">
        <v>19.690000000000001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0</v>
      </c>
      <c r="H88" s="206">
        <v>0</v>
      </c>
      <c r="I88" s="206">
        <v>35.47</v>
      </c>
      <c r="J88" s="206">
        <v>0.72</v>
      </c>
      <c r="K88" s="206">
        <v>9.99</v>
      </c>
      <c r="L88" s="206">
        <v>6.28</v>
      </c>
      <c r="M88" s="206">
        <v>1.24</v>
      </c>
      <c r="N88" s="206">
        <v>2.0299999999999998</v>
      </c>
      <c r="O88" s="206">
        <v>2.87</v>
      </c>
      <c r="P88" s="206">
        <v>1.47</v>
      </c>
      <c r="Q88" s="206">
        <v>9.59</v>
      </c>
      <c r="R88" s="206">
        <v>0.36</v>
      </c>
      <c r="S88" s="206">
        <v>0.45</v>
      </c>
      <c r="T88" s="206">
        <v>1.41</v>
      </c>
      <c r="U88" s="206">
        <v>2.02</v>
      </c>
      <c r="V88" s="206">
        <v>2.79</v>
      </c>
      <c r="W88" s="206">
        <v>0.6</v>
      </c>
      <c r="X88" s="206">
        <v>1.68</v>
      </c>
      <c r="Y88" s="206">
        <v>0</v>
      </c>
      <c r="Z88" s="206">
        <v>4.99</v>
      </c>
      <c r="AA88" s="206">
        <v>1.55</v>
      </c>
      <c r="AB88" s="206">
        <v>0</v>
      </c>
      <c r="AC88" s="206">
        <v>19.690000000000001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0</v>
      </c>
      <c r="H89" s="206">
        <v>0</v>
      </c>
      <c r="I89" s="206">
        <v>35.47</v>
      </c>
      <c r="J89" s="206">
        <v>0.72</v>
      </c>
      <c r="K89" s="206">
        <v>9.99</v>
      </c>
      <c r="L89" s="206">
        <v>6.28</v>
      </c>
      <c r="M89" s="206">
        <v>1.24</v>
      </c>
      <c r="N89" s="206">
        <v>2.0299999999999998</v>
      </c>
      <c r="O89" s="206">
        <v>2.87</v>
      </c>
      <c r="P89" s="206">
        <v>1.47</v>
      </c>
      <c r="Q89" s="206">
        <v>9.59</v>
      </c>
      <c r="R89" s="206">
        <v>0.37</v>
      </c>
      <c r="S89" s="206">
        <v>0.45</v>
      </c>
      <c r="T89" s="206">
        <v>1.41</v>
      </c>
      <c r="U89" s="206">
        <v>2.02</v>
      </c>
      <c r="V89" s="206">
        <v>1.27</v>
      </c>
      <c r="W89" s="206">
        <v>0.6</v>
      </c>
      <c r="X89" s="206">
        <v>1.68</v>
      </c>
      <c r="Y89" s="206">
        <v>0</v>
      </c>
      <c r="Z89" s="206">
        <v>4.99</v>
      </c>
      <c r="AA89" s="206">
        <v>1.55</v>
      </c>
      <c r="AB89" s="206">
        <v>0</v>
      </c>
      <c r="AC89" s="206">
        <v>19.690000000000001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0</v>
      </c>
      <c r="H90" s="206">
        <v>0</v>
      </c>
      <c r="I90" s="206">
        <v>35.47</v>
      </c>
      <c r="J90" s="206">
        <v>0.72</v>
      </c>
      <c r="K90" s="206">
        <v>9.99</v>
      </c>
      <c r="L90" s="206">
        <v>6.28</v>
      </c>
      <c r="M90" s="206">
        <v>1.24</v>
      </c>
      <c r="N90" s="206">
        <v>2.0299999999999998</v>
      </c>
      <c r="O90" s="206">
        <v>2.87</v>
      </c>
      <c r="P90" s="206">
        <v>1.47</v>
      </c>
      <c r="Q90" s="206">
        <v>9.59</v>
      </c>
      <c r="R90" s="206">
        <v>0.37</v>
      </c>
      <c r="S90" s="206">
        <v>0.45</v>
      </c>
      <c r="T90" s="206">
        <v>1.41</v>
      </c>
      <c r="U90" s="206">
        <v>2.02</v>
      </c>
      <c r="V90" s="206">
        <v>1.27</v>
      </c>
      <c r="W90" s="206">
        <v>0.6</v>
      </c>
      <c r="X90" s="206">
        <v>1.68</v>
      </c>
      <c r="Y90" s="206">
        <v>0</v>
      </c>
      <c r="Z90" s="206">
        <v>4.99</v>
      </c>
      <c r="AA90" s="206">
        <v>1.55</v>
      </c>
      <c r="AB90" s="206">
        <v>0</v>
      </c>
      <c r="AC90" s="206">
        <v>22.43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20.03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0</v>
      </c>
      <c r="H91" s="206">
        <v>0</v>
      </c>
      <c r="I91" s="206">
        <v>35.47</v>
      </c>
      <c r="J91" s="206">
        <v>0.72</v>
      </c>
      <c r="K91" s="206">
        <v>9.99</v>
      </c>
      <c r="L91" s="206">
        <v>6.28</v>
      </c>
      <c r="M91" s="206">
        <v>1.24</v>
      </c>
      <c r="N91" s="206">
        <v>2.0299999999999998</v>
      </c>
      <c r="O91" s="206">
        <v>2.87</v>
      </c>
      <c r="P91" s="206">
        <v>1.1000000000000001</v>
      </c>
      <c r="Q91" s="206">
        <v>9.59</v>
      </c>
      <c r="R91" s="206">
        <v>0.37</v>
      </c>
      <c r="S91" s="206">
        <v>0.45</v>
      </c>
      <c r="T91" s="206">
        <v>1.41</v>
      </c>
      <c r="U91" s="206">
        <v>2.02</v>
      </c>
      <c r="V91" s="206">
        <v>0.31</v>
      </c>
      <c r="W91" s="206">
        <v>0.6</v>
      </c>
      <c r="X91" s="206">
        <v>1.68</v>
      </c>
      <c r="Y91" s="206">
        <v>0</v>
      </c>
      <c r="Z91" s="206">
        <v>4.99</v>
      </c>
      <c r="AA91" s="206">
        <v>1.55</v>
      </c>
      <c r="AB91" s="206">
        <v>0</v>
      </c>
      <c r="AC91" s="206">
        <v>22.43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20.03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0</v>
      </c>
      <c r="H92" s="206">
        <v>0</v>
      </c>
      <c r="I92" s="206">
        <v>35.47</v>
      </c>
      <c r="J92" s="206">
        <v>0.72</v>
      </c>
      <c r="K92" s="206">
        <v>9.99</v>
      </c>
      <c r="L92" s="206">
        <v>6.28</v>
      </c>
      <c r="M92" s="206">
        <v>1.24</v>
      </c>
      <c r="N92" s="206">
        <v>2.0299999999999998</v>
      </c>
      <c r="O92" s="206">
        <v>2.87</v>
      </c>
      <c r="P92" s="206">
        <v>1.1000000000000001</v>
      </c>
      <c r="Q92" s="206">
        <v>9.59</v>
      </c>
      <c r="R92" s="206">
        <v>0.37</v>
      </c>
      <c r="S92" s="206">
        <v>0.45</v>
      </c>
      <c r="T92" s="206">
        <v>1.41</v>
      </c>
      <c r="U92" s="206">
        <v>2.02</v>
      </c>
      <c r="V92" s="206">
        <v>0.31</v>
      </c>
      <c r="W92" s="206">
        <v>0.6</v>
      </c>
      <c r="X92" s="206">
        <v>1.68</v>
      </c>
      <c r="Y92" s="206">
        <v>0</v>
      </c>
      <c r="Z92" s="206">
        <v>4.99</v>
      </c>
      <c r="AA92" s="206">
        <v>1.55</v>
      </c>
      <c r="AB92" s="206">
        <v>0</v>
      </c>
      <c r="AC92" s="206">
        <v>22.43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20.03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0</v>
      </c>
      <c r="H93" s="206">
        <v>0</v>
      </c>
      <c r="I93" s="206">
        <v>35.47</v>
      </c>
      <c r="J93" s="206">
        <v>0.72</v>
      </c>
      <c r="K93" s="206">
        <v>9.99</v>
      </c>
      <c r="L93" s="206">
        <v>6.28</v>
      </c>
      <c r="M93" s="206">
        <v>1.24</v>
      </c>
      <c r="N93" s="206">
        <v>2.0299999999999998</v>
      </c>
      <c r="O93" s="206">
        <v>2.87</v>
      </c>
      <c r="P93" s="206">
        <v>1.1000000000000001</v>
      </c>
      <c r="Q93" s="206">
        <v>9.59</v>
      </c>
      <c r="R93" s="206">
        <v>0.37</v>
      </c>
      <c r="S93" s="206">
        <v>0.45</v>
      </c>
      <c r="T93" s="206">
        <v>1.41</v>
      </c>
      <c r="U93" s="206">
        <v>2.02</v>
      </c>
      <c r="V93" s="206">
        <v>0.31</v>
      </c>
      <c r="W93" s="206">
        <v>0.6</v>
      </c>
      <c r="X93" s="206">
        <v>1.68</v>
      </c>
      <c r="Y93" s="206">
        <v>0</v>
      </c>
      <c r="Z93" s="206">
        <v>4.99</v>
      </c>
      <c r="AA93" s="206">
        <v>1.55</v>
      </c>
      <c r="AB93" s="206">
        <v>0</v>
      </c>
      <c r="AC93" s="206">
        <v>22.43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0</v>
      </c>
      <c r="H94" s="206">
        <v>0</v>
      </c>
      <c r="I94" s="206">
        <v>35.47</v>
      </c>
      <c r="J94" s="206">
        <v>0.72</v>
      </c>
      <c r="K94" s="206">
        <v>9.99</v>
      </c>
      <c r="L94" s="206">
        <v>6.28</v>
      </c>
      <c r="M94" s="206">
        <v>1.24</v>
      </c>
      <c r="N94" s="206">
        <v>2.0299999999999998</v>
      </c>
      <c r="O94" s="206">
        <v>2.87</v>
      </c>
      <c r="P94" s="206">
        <v>1.1000000000000001</v>
      </c>
      <c r="Q94" s="206">
        <v>9.59</v>
      </c>
      <c r="R94" s="206">
        <v>0.37</v>
      </c>
      <c r="S94" s="206">
        <v>0.45</v>
      </c>
      <c r="T94" s="206">
        <v>1.41</v>
      </c>
      <c r="U94" s="206">
        <v>2.02</v>
      </c>
      <c r="V94" s="206">
        <v>0.31</v>
      </c>
      <c r="W94" s="206">
        <v>0.6</v>
      </c>
      <c r="X94" s="206">
        <v>1.68</v>
      </c>
      <c r="Y94" s="206">
        <v>0</v>
      </c>
      <c r="Z94" s="206">
        <v>4.99</v>
      </c>
      <c r="AA94" s="206">
        <v>1.55</v>
      </c>
      <c r="AB94" s="206">
        <v>0</v>
      </c>
      <c r="AC94" s="206">
        <v>7.23</v>
      </c>
      <c r="AD94" s="206">
        <v>11.63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0</v>
      </c>
      <c r="H95" s="206">
        <v>0</v>
      </c>
      <c r="I95" s="206">
        <v>35.47</v>
      </c>
      <c r="J95" s="206">
        <v>0.72</v>
      </c>
      <c r="K95" s="206">
        <v>9.99</v>
      </c>
      <c r="L95" s="206">
        <v>6.28</v>
      </c>
      <c r="M95" s="206">
        <v>1.24</v>
      </c>
      <c r="N95" s="206">
        <v>2.0299999999999998</v>
      </c>
      <c r="O95" s="206">
        <v>2.87</v>
      </c>
      <c r="P95" s="206">
        <v>1.1000000000000001</v>
      </c>
      <c r="Q95" s="206">
        <v>9.59</v>
      </c>
      <c r="R95" s="206">
        <v>0.37</v>
      </c>
      <c r="S95" s="206">
        <v>0.45</v>
      </c>
      <c r="T95" s="206">
        <v>1.41</v>
      </c>
      <c r="U95" s="206">
        <v>2.02</v>
      </c>
      <c r="V95" s="206">
        <v>0.31</v>
      </c>
      <c r="W95" s="206">
        <v>0.6</v>
      </c>
      <c r="X95" s="206">
        <v>0</v>
      </c>
      <c r="Y95" s="206">
        <v>0</v>
      </c>
      <c r="Z95" s="206">
        <v>4.99</v>
      </c>
      <c r="AA95" s="206">
        <v>1.55</v>
      </c>
      <c r="AB95" s="206">
        <v>0</v>
      </c>
      <c r="AC95" s="206">
        <v>19.690000000000001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0</v>
      </c>
      <c r="H96" s="206">
        <v>0</v>
      </c>
      <c r="I96" s="206">
        <v>35.47</v>
      </c>
      <c r="J96" s="206">
        <v>0.72</v>
      </c>
      <c r="K96" s="206">
        <v>9.99</v>
      </c>
      <c r="L96" s="206">
        <v>6.28</v>
      </c>
      <c r="M96" s="206">
        <v>1.24</v>
      </c>
      <c r="N96" s="206">
        <v>2.0299999999999998</v>
      </c>
      <c r="O96" s="206">
        <v>2.87</v>
      </c>
      <c r="P96" s="206">
        <v>1.1000000000000001</v>
      </c>
      <c r="Q96" s="206">
        <v>9.59</v>
      </c>
      <c r="R96" s="206">
        <v>0.37</v>
      </c>
      <c r="S96" s="206">
        <v>0.45</v>
      </c>
      <c r="T96" s="206">
        <v>1.41</v>
      </c>
      <c r="U96" s="206">
        <v>2.02</v>
      </c>
      <c r="V96" s="206">
        <v>0.31</v>
      </c>
      <c r="W96" s="206">
        <v>0.6</v>
      </c>
      <c r="X96" s="206">
        <v>0</v>
      </c>
      <c r="Y96" s="206">
        <v>0</v>
      </c>
      <c r="Z96" s="206">
        <v>4.99</v>
      </c>
      <c r="AA96" s="206">
        <v>1.55</v>
      </c>
      <c r="AB96" s="206">
        <v>0</v>
      </c>
      <c r="AC96" s="206">
        <v>19.690000000000001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0</v>
      </c>
      <c r="H97" s="206">
        <v>0</v>
      </c>
      <c r="I97" s="206">
        <v>35.47</v>
      </c>
      <c r="J97" s="206">
        <v>0.72</v>
      </c>
      <c r="K97" s="206">
        <v>9.99</v>
      </c>
      <c r="L97" s="206">
        <v>6.28</v>
      </c>
      <c r="M97" s="206">
        <v>1.24</v>
      </c>
      <c r="N97" s="206">
        <v>2.0299999999999998</v>
      </c>
      <c r="O97" s="206">
        <v>2.87</v>
      </c>
      <c r="P97" s="206">
        <v>1.1000000000000001</v>
      </c>
      <c r="Q97" s="206">
        <v>9.59</v>
      </c>
      <c r="R97" s="206">
        <v>0.37</v>
      </c>
      <c r="S97" s="206">
        <v>0.45</v>
      </c>
      <c r="T97" s="206">
        <v>1.41</v>
      </c>
      <c r="U97" s="206">
        <v>2.02</v>
      </c>
      <c r="V97" s="206">
        <v>0.31</v>
      </c>
      <c r="W97" s="206">
        <v>0.6</v>
      </c>
      <c r="X97" s="206">
        <v>0</v>
      </c>
      <c r="Y97" s="206">
        <v>0</v>
      </c>
      <c r="Z97" s="206">
        <v>4.99</v>
      </c>
      <c r="AA97" s="206">
        <v>1.55</v>
      </c>
      <c r="AB97" s="206">
        <v>0</v>
      </c>
      <c r="AC97" s="206">
        <v>19.690000000000001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0</v>
      </c>
      <c r="H98" s="206">
        <v>0</v>
      </c>
      <c r="I98" s="206">
        <v>35.47</v>
      </c>
      <c r="J98" s="206">
        <v>0.72</v>
      </c>
      <c r="K98" s="206">
        <v>9.99</v>
      </c>
      <c r="L98" s="206">
        <v>6.28</v>
      </c>
      <c r="M98" s="206">
        <v>1.24</v>
      </c>
      <c r="N98" s="206">
        <v>2.0299999999999998</v>
      </c>
      <c r="O98" s="206">
        <v>2.87</v>
      </c>
      <c r="P98" s="206">
        <v>1.1000000000000001</v>
      </c>
      <c r="Q98" s="206">
        <v>9.59</v>
      </c>
      <c r="R98" s="206">
        <v>0.36</v>
      </c>
      <c r="S98" s="206">
        <v>0.03</v>
      </c>
      <c r="T98" s="206">
        <v>1.41</v>
      </c>
      <c r="U98" s="206">
        <v>2.02</v>
      </c>
      <c r="V98" s="206">
        <v>0.31</v>
      </c>
      <c r="W98" s="206">
        <v>0.6</v>
      </c>
      <c r="X98" s="206">
        <v>0</v>
      </c>
      <c r="Y98" s="206">
        <v>0</v>
      </c>
      <c r="Z98" s="206">
        <v>4.99</v>
      </c>
      <c r="AA98" s="206">
        <v>1.55</v>
      </c>
      <c r="AB98" s="206">
        <v>0</v>
      </c>
      <c r="AC98" s="206">
        <v>19.690000000000001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0.24388499999999977</v>
      </c>
      <c r="H99">
        <f t="shared" si="0"/>
        <v>0</v>
      </c>
      <c r="I99">
        <f t="shared" si="0"/>
        <v>0.77926499999999865</v>
      </c>
      <c r="J99">
        <f t="shared" si="0"/>
        <v>2.9204999999999988E-2</v>
      </c>
      <c r="K99">
        <f t="shared" si="0"/>
        <v>0.4643500000000001</v>
      </c>
      <c r="L99">
        <f t="shared" si="0"/>
        <v>0.15071999999999963</v>
      </c>
      <c r="M99">
        <f t="shared" si="0"/>
        <v>2.9759999999999953E-2</v>
      </c>
      <c r="N99">
        <f t="shared" si="0"/>
        <v>4.872000000000002E-2</v>
      </c>
      <c r="O99">
        <f t="shared" si="0"/>
        <v>6.8880000000000066E-2</v>
      </c>
      <c r="P99">
        <f t="shared" si="0"/>
        <v>1.3975000000000001E-2</v>
      </c>
      <c r="Q99">
        <f t="shared" si="0"/>
        <v>0.2301600000000002</v>
      </c>
      <c r="R99">
        <f t="shared" si="0"/>
        <v>1.7340000000000001E-2</v>
      </c>
      <c r="S99">
        <f t="shared" si="0"/>
        <v>1.9212500000000042E-2</v>
      </c>
      <c r="T99">
        <f t="shared" si="0"/>
        <v>3.383999999999994E-2</v>
      </c>
      <c r="U99">
        <f t="shared" si="0"/>
        <v>5.0847500000000094E-2</v>
      </c>
      <c r="V99">
        <f t="shared" si="0"/>
        <v>4.9945000000000038E-2</v>
      </c>
      <c r="W99">
        <f t="shared" si="0"/>
        <v>1.3200000000000021E-2</v>
      </c>
      <c r="X99">
        <f t="shared" si="0"/>
        <v>5.1707500000000094E-2</v>
      </c>
      <c r="Y99">
        <f t="shared" si="0"/>
        <v>0</v>
      </c>
      <c r="Z99">
        <f t="shared" si="0"/>
        <v>0.11915500000000015</v>
      </c>
      <c r="AA99">
        <f t="shared" si="0"/>
        <v>3.6604999999999999E-2</v>
      </c>
      <c r="AB99">
        <f t="shared" si="0"/>
        <v>0</v>
      </c>
      <c r="AC99">
        <f t="shared" si="0"/>
        <v>0.49488250000000067</v>
      </c>
      <c r="AD99">
        <f t="shared" si="0"/>
        <v>2.9075000000000004E-3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0.36997999999999981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20.93</v>
      </c>
      <c r="J3" s="206">
        <v>0</v>
      </c>
      <c r="K3" s="206">
        <v>45.04</v>
      </c>
      <c r="L3" s="206">
        <v>43.49</v>
      </c>
      <c r="M3" s="206">
        <v>0</v>
      </c>
      <c r="N3" s="206">
        <v>1.17</v>
      </c>
      <c r="O3" s="206">
        <v>1.96</v>
      </c>
      <c r="P3" s="206">
        <v>2.4300000000000002</v>
      </c>
      <c r="Q3" s="206">
        <v>5.54</v>
      </c>
      <c r="R3" s="206">
        <v>2.5</v>
      </c>
      <c r="S3" s="206">
        <v>4.78</v>
      </c>
      <c r="T3" s="206">
        <v>1.41</v>
      </c>
      <c r="U3" s="206">
        <v>10.76</v>
      </c>
      <c r="V3" s="206">
        <v>4.3099999999999996</v>
      </c>
      <c r="W3" s="206">
        <v>1.36</v>
      </c>
      <c r="X3" s="206">
        <v>11.45</v>
      </c>
      <c r="Y3" s="206">
        <v>0</v>
      </c>
      <c r="Z3" s="206">
        <v>38.01</v>
      </c>
      <c r="AA3" s="206">
        <v>13.3</v>
      </c>
      <c r="AB3" s="206">
        <v>0</v>
      </c>
      <c r="AC3" s="206">
        <v>11.13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20.93</v>
      </c>
      <c r="J4" s="206">
        <v>0</v>
      </c>
      <c r="K4" s="206">
        <v>45.04</v>
      </c>
      <c r="L4" s="206">
        <v>43.49</v>
      </c>
      <c r="M4" s="206">
        <v>0</v>
      </c>
      <c r="N4" s="206">
        <v>1.17</v>
      </c>
      <c r="O4" s="206">
        <v>1.96</v>
      </c>
      <c r="P4" s="206">
        <v>2.4300000000000002</v>
      </c>
      <c r="Q4" s="206">
        <v>5.54</v>
      </c>
      <c r="R4" s="206">
        <v>2.5</v>
      </c>
      <c r="S4" s="206">
        <v>4.78</v>
      </c>
      <c r="T4" s="206">
        <v>1.41</v>
      </c>
      <c r="U4" s="206">
        <v>10.76</v>
      </c>
      <c r="V4" s="206">
        <v>4.6100000000000003</v>
      </c>
      <c r="W4" s="206">
        <v>1.36</v>
      </c>
      <c r="X4" s="206">
        <v>11.45</v>
      </c>
      <c r="Y4" s="206">
        <v>0</v>
      </c>
      <c r="Z4" s="206">
        <v>38.01</v>
      </c>
      <c r="AA4" s="206">
        <v>13.3</v>
      </c>
      <c r="AB4" s="206">
        <v>0</v>
      </c>
      <c r="AC4" s="206">
        <v>11.13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20.93</v>
      </c>
      <c r="J5" s="206">
        <v>0</v>
      </c>
      <c r="K5" s="206">
        <v>45.04</v>
      </c>
      <c r="L5" s="206">
        <v>43.49</v>
      </c>
      <c r="M5" s="206">
        <v>0</v>
      </c>
      <c r="N5" s="206">
        <v>1.17</v>
      </c>
      <c r="O5" s="206">
        <v>1.96</v>
      </c>
      <c r="P5" s="206">
        <v>2.4300000000000002</v>
      </c>
      <c r="Q5" s="206">
        <v>5.54</v>
      </c>
      <c r="R5" s="206">
        <v>2.5</v>
      </c>
      <c r="S5" s="206">
        <v>4.78</v>
      </c>
      <c r="T5" s="206">
        <v>1.41</v>
      </c>
      <c r="U5" s="206">
        <v>10.76</v>
      </c>
      <c r="V5" s="206">
        <v>4.6100000000000003</v>
      </c>
      <c r="W5" s="206">
        <v>1.36</v>
      </c>
      <c r="X5" s="206">
        <v>11.45</v>
      </c>
      <c r="Y5" s="206">
        <v>0</v>
      </c>
      <c r="Z5" s="206">
        <v>38.01</v>
      </c>
      <c r="AA5" s="206">
        <v>13.3</v>
      </c>
      <c r="AB5" s="206">
        <v>0</v>
      </c>
      <c r="AC5" s="206">
        <v>11.13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20.93</v>
      </c>
      <c r="J6" s="206">
        <v>0</v>
      </c>
      <c r="K6" s="206">
        <v>45.04</v>
      </c>
      <c r="L6" s="206">
        <v>43.49</v>
      </c>
      <c r="M6" s="206">
        <v>0</v>
      </c>
      <c r="N6" s="206">
        <v>1.17</v>
      </c>
      <c r="O6" s="206">
        <v>1.96</v>
      </c>
      <c r="P6" s="206">
        <v>2.4300000000000002</v>
      </c>
      <c r="Q6" s="206">
        <v>5.54</v>
      </c>
      <c r="R6" s="206">
        <v>2.5</v>
      </c>
      <c r="S6" s="206">
        <v>4.78</v>
      </c>
      <c r="T6" s="206">
        <v>1.41</v>
      </c>
      <c r="U6" s="206">
        <v>10.76</v>
      </c>
      <c r="V6" s="206">
        <v>4.6100000000000003</v>
      </c>
      <c r="W6" s="206">
        <v>1.36</v>
      </c>
      <c r="X6" s="206">
        <v>11.45</v>
      </c>
      <c r="Y6" s="206">
        <v>0</v>
      </c>
      <c r="Z6" s="206">
        <v>38.01</v>
      </c>
      <c r="AA6" s="206">
        <v>13.3</v>
      </c>
      <c r="AB6" s="206">
        <v>0</v>
      </c>
      <c r="AC6" s="206">
        <v>11.13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20.93</v>
      </c>
      <c r="J7" s="206">
        <v>0</v>
      </c>
      <c r="K7" s="206">
        <v>45.04</v>
      </c>
      <c r="L7" s="206">
        <v>43.49</v>
      </c>
      <c r="M7" s="206">
        <v>0</v>
      </c>
      <c r="N7" s="206">
        <v>1.17</v>
      </c>
      <c r="O7" s="206">
        <v>1.96</v>
      </c>
      <c r="P7" s="206">
        <v>2.4300000000000002</v>
      </c>
      <c r="Q7" s="206">
        <v>5.54</v>
      </c>
      <c r="R7" s="206">
        <v>2.5</v>
      </c>
      <c r="S7" s="206">
        <v>4.78</v>
      </c>
      <c r="T7" s="206">
        <v>1.41</v>
      </c>
      <c r="U7" s="206">
        <v>11.1</v>
      </c>
      <c r="V7" s="206">
        <v>4.6100000000000003</v>
      </c>
      <c r="W7" s="206">
        <v>1.36</v>
      </c>
      <c r="X7" s="206">
        <v>11.45</v>
      </c>
      <c r="Y7" s="206">
        <v>0</v>
      </c>
      <c r="Z7" s="206">
        <v>38.01</v>
      </c>
      <c r="AA7" s="206">
        <v>13.3</v>
      </c>
      <c r="AB7" s="206">
        <v>0</v>
      </c>
      <c r="AC7" s="206">
        <v>11.13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20.93</v>
      </c>
      <c r="J8" s="206">
        <v>0</v>
      </c>
      <c r="K8" s="206">
        <v>45.04</v>
      </c>
      <c r="L8" s="206">
        <v>43.49</v>
      </c>
      <c r="M8" s="206">
        <v>0</v>
      </c>
      <c r="N8" s="206">
        <v>1.17</v>
      </c>
      <c r="O8" s="206">
        <v>1.96</v>
      </c>
      <c r="P8" s="206">
        <v>2.4300000000000002</v>
      </c>
      <c r="Q8" s="206">
        <v>5.54</v>
      </c>
      <c r="R8" s="206">
        <v>2.5</v>
      </c>
      <c r="S8" s="206">
        <v>4.78</v>
      </c>
      <c r="T8" s="206">
        <v>1.41</v>
      </c>
      <c r="U8" s="206">
        <v>11.28</v>
      </c>
      <c r="V8" s="206">
        <v>4.6100000000000003</v>
      </c>
      <c r="W8" s="206">
        <v>1.36</v>
      </c>
      <c r="X8" s="206">
        <v>11.45</v>
      </c>
      <c r="Y8" s="206">
        <v>0</v>
      </c>
      <c r="Z8" s="206">
        <v>38.01</v>
      </c>
      <c r="AA8" s="206">
        <v>13.3</v>
      </c>
      <c r="AB8" s="206">
        <v>0</v>
      </c>
      <c r="AC8" s="206">
        <v>11.13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20.93</v>
      </c>
      <c r="J9" s="206">
        <v>0</v>
      </c>
      <c r="K9" s="206">
        <v>45.04</v>
      </c>
      <c r="L9" s="206">
        <v>43.49</v>
      </c>
      <c r="M9" s="206">
        <v>0</v>
      </c>
      <c r="N9" s="206">
        <v>1.17</v>
      </c>
      <c r="O9" s="206">
        <v>1.96</v>
      </c>
      <c r="P9" s="206">
        <v>2.4300000000000002</v>
      </c>
      <c r="Q9" s="206">
        <v>5.54</v>
      </c>
      <c r="R9" s="206">
        <v>2.5</v>
      </c>
      <c r="S9" s="206">
        <v>4.78</v>
      </c>
      <c r="T9" s="206">
        <v>1.41</v>
      </c>
      <c r="U9" s="206">
        <v>11.28</v>
      </c>
      <c r="V9" s="206">
        <v>4.6100000000000003</v>
      </c>
      <c r="W9" s="206">
        <v>1.36</v>
      </c>
      <c r="X9" s="206">
        <v>11.45</v>
      </c>
      <c r="Y9" s="206">
        <v>0</v>
      </c>
      <c r="Z9" s="206">
        <v>38.01</v>
      </c>
      <c r="AA9" s="206">
        <v>13.3</v>
      </c>
      <c r="AB9" s="206">
        <v>0</v>
      </c>
      <c r="AC9" s="206">
        <v>11.13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20.93</v>
      </c>
      <c r="J10" s="206">
        <v>0</v>
      </c>
      <c r="K10" s="206">
        <v>45.04</v>
      </c>
      <c r="L10" s="206">
        <v>43.49</v>
      </c>
      <c r="M10" s="206">
        <v>0</v>
      </c>
      <c r="N10" s="206">
        <v>1.17</v>
      </c>
      <c r="O10" s="206">
        <v>1.96</v>
      </c>
      <c r="P10" s="206">
        <v>2.4300000000000002</v>
      </c>
      <c r="Q10" s="206">
        <v>5.54</v>
      </c>
      <c r="R10" s="206">
        <v>2.5</v>
      </c>
      <c r="S10" s="206">
        <v>4.78</v>
      </c>
      <c r="T10" s="206">
        <v>1.41</v>
      </c>
      <c r="U10" s="206">
        <v>11.28</v>
      </c>
      <c r="V10" s="206">
        <v>4.6100000000000003</v>
      </c>
      <c r="W10" s="206">
        <v>1.36</v>
      </c>
      <c r="X10" s="206">
        <v>11.45</v>
      </c>
      <c r="Y10" s="206">
        <v>0</v>
      </c>
      <c r="Z10" s="206">
        <v>38.01</v>
      </c>
      <c r="AA10" s="206">
        <v>13.3</v>
      </c>
      <c r="AB10" s="206">
        <v>0</v>
      </c>
      <c r="AC10" s="206">
        <v>11.13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20.93</v>
      </c>
      <c r="J11" s="206">
        <v>0</v>
      </c>
      <c r="K11" s="206">
        <v>45.04</v>
      </c>
      <c r="L11" s="206">
        <v>43.49</v>
      </c>
      <c r="M11" s="206">
        <v>0</v>
      </c>
      <c r="N11" s="206">
        <v>1.17</v>
      </c>
      <c r="O11" s="206">
        <v>1.96</v>
      </c>
      <c r="P11" s="206">
        <v>2.4300000000000002</v>
      </c>
      <c r="Q11" s="206">
        <v>5.54</v>
      </c>
      <c r="R11" s="206">
        <v>2.38</v>
      </c>
      <c r="S11" s="206">
        <v>3.32</v>
      </c>
      <c r="T11" s="206">
        <v>1.41</v>
      </c>
      <c r="U11" s="206">
        <v>11.28</v>
      </c>
      <c r="V11" s="206">
        <v>4.6100000000000003</v>
      </c>
      <c r="W11" s="206">
        <v>4.04</v>
      </c>
      <c r="X11" s="206">
        <v>9.34</v>
      </c>
      <c r="Y11" s="206">
        <v>0</v>
      </c>
      <c r="Z11" s="206">
        <v>38.01</v>
      </c>
      <c r="AA11" s="206">
        <v>13.3</v>
      </c>
      <c r="AB11" s="206">
        <v>0</v>
      </c>
      <c r="AC11" s="206">
        <v>11.13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20.93</v>
      </c>
      <c r="J12" s="206">
        <v>0</v>
      </c>
      <c r="K12" s="206">
        <v>45.04</v>
      </c>
      <c r="L12" s="206">
        <v>43.49</v>
      </c>
      <c r="M12" s="206">
        <v>0</v>
      </c>
      <c r="N12" s="206">
        <v>1.17</v>
      </c>
      <c r="O12" s="206">
        <v>1.96</v>
      </c>
      <c r="P12" s="206">
        <v>2.4300000000000002</v>
      </c>
      <c r="Q12" s="206">
        <v>5.54</v>
      </c>
      <c r="R12" s="206">
        <v>2.38</v>
      </c>
      <c r="S12" s="206">
        <v>3.32</v>
      </c>
      <c r="T12" s="206">
        <v>1.41</v>
      </c>
      <c r="U12" s="206">
        <v>11.28</v>
      </c>
      <c r="V12" s="206">
        <v>4.6100000000000003</v>
      </c>
      <c r="W12" s="206">
        <v>4.03</v>
      </c>
      <c r="X12" s="206">
        <v>9.34</v>
      </c>
      <c r="Y12" s="206">
        <v>0</v>
      </c>
      <c r="Z12" s="206">
        <v>38.01</v>
      </c>
      <c r="AA12" s="206">
        <v>13.3</v>
      </c>
      <c r="AB12" s="206">
        <v>0</v>
      </c>
      <c r="AC12" s="206">
        <v>11.13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20.93</v>
      </c>
      <c r="J13" s="206">
        <v>0</v>
      </c>
      <c r="K13" s="206">
        <v>45.04</v>
      </c>
      <c r="L13" s="206">
        <v>43.49</v>
      </c>
      <c r="M13" s="206">
        <v>0</v>
      </c>
      <c r="N13" s="206">
        <v>1.17</v>
      </c>
      <c r="O13" s="206">
        <v>1.96</v>
      </c>
      <c r="P13" s="206">
        <v>2.4300000000000002</v>
      </c>
      <c r="Q13" s="206">
        <v>5.54</v>
      </c>
      <c r="R13" s="206">
        <v>2.38</v>
      </c>
      <c r="S13" s="206">
        <v>3.32</v>
      </c>
      <c r="T13" s="206">
        <v>1.41</v>
      </c>
      <c r="U13" s="206">
        <v>11.45</v>
      </c>
      <c r="V13" s="206">
        <v>4.6100000000000003</v>
      </c>
      <c r="W13" s="206">
        <v>4.03</v>
      </c>
      <c r="X13" s="206">
        <v>9.34</v>
      </c>
      <c r="Y13" s="206">
        <v>0</v>
      </c>
      <c r="Z13" s="206">
        <v>38.01</v>
      </c>
      <c r="AA13" s="206">
        <v>13.3</v>
      </c>
      <c r="AB13" s="206">
        <v>0</v>
      </c>
      <c r="AC13" s="206">
        <v>11.13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20.93</v>
      </c>
      <c r="J14" s="206">
        <v>0</v>
      </c>
      <c r="K14" s="206">
        <v>45.04</v>
      </c>
      <c r="L14" s="206">
        <v>43.49</v>
      </c>
      <c r="M14" s="206">
        <v>0</v>
      </c>
      <c r="N14" s="206">
        <v>1.17</v>
      </c>
      <c r="O14" s="206">
        <v>1.96</v>
      </c>
      <c r="P14" s="206">
        <v>2.4300000000000002</v>
      </c>
      <c r="Q14" s="206">
        <v>5.54</v>
      </c>
      <c r="R14" s="206">
        <v>2.38</v>
      </c>
      <c r="S14" s="206">
        <v>3.32</v>
      </c>
      <c r="T14" s="206">
        <v>1.41</v>
      </c>
      <c r="U14" s="206">
        <v>11.63</v>
      </c>
      <c r="V14" s="206">
        <v>4.6100000000000003</v>
      </c>
      <c r="W14" s="206">
        <v>4.03</v>
      </c>
      <c r="X14" s="206">
        <v>9.34</v>
      </c>
      <c r="Y14" s="206">
        <v>0</v>
      </c>
      <c r="Z14" s="206">
        <v>38.01</v>
      </c>
      <c r="AA14" s="206">
        <v>13.3</v>
      </c>
      <c r="AB14" s="206">
        <v>0</v>
      </c>
      <c r="AC14" s="206">
        <v>11.13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20.93</v>
      </c>
      <c r="J15" s="206">
        <v>0</v>
      </c>
      <c r="K15" s="206">
        <v>45.04</v>
      </c>
      <c r="L15" s="206">
        <v>43.49</v>
      </c>
      <c r="M15" s="206">
        <v>0</v>
      </c>
      <c r="N15" s="206">
        <v>1.17</v>
      </c>
      <c r="O15" s="206">
        <v>1.96</v>
      </c>
      <c r="P15" s="206">
        <v>2.4300000000000002</v>
      </c>
      <c r="Q15" s="206">
        <v>5.54</v>
      </c>
      <c r="R15" s="206">
        <v>2.38</v>
      </c>
      <c r="S15" s="206">
        <v>3.32</v>
      </c>
      <c r="T15" s="206">
        <v>1.41</v>
      </c>
      <c r="U15" s="206">
        <v>11.63</v>
      </c>
      <c r="V15" s="206">
        <v>4.6100000000000003</v>
      </c>
      <c r="W15" s="206">
        <v>4.03</v>
      </c>
      <c r="X15" s="206">
        <v>9.34</v>
      </c>
      <c r="Y15" s="206">
        <v>0</v>
      </c>
      <c r="Z15" s="206">
        <v>38.01</v>
      </c>
      <c r="AA15" s="206">
        <v>13.3</v>
      </c>
      <c r="AB15" s="206">
        <v>0</v>
      </c>
      <c r="AC15" s="206">
        <v>11.13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20.93</v>
      </c>
      <c r="J16" s="206">
        <v>0</v>
      </c>
      <c r="K16" s="206">
        <v>45.04</v>
      </c>
      <c r="L16" s="206">
        <v>43.49</v>
      </c>
      <c r="M16" s="206">
        <v>0</v>
      </c>
      <c r="N16" s="206">
        <v>1.17</v>
      </c>
      <c r="O16" s="206">
        <v>1.96</v>
      </c>
      <c r="P16" s="206">
        <v>2.4300000000000002</v>
      </c>
      <c r="Q16" s="206">
        <v>5.54</v>
      </c>
      <c r="R16" s="206">
        <v>2.38</v>
      </c>
      <c r="S16" s="206">
        <v>3.32</v>
      </c>
      <c r="T16" s="206">
        <v>1.41</v>
      </c>
      <c r="U16" s="206">
        <v>11.63</v>
      </c>
      <c r="V16" s="206">
        <v>4.6100000000000003</v>
      </c>
      <c r="W16" s="206">
        <v>4.03</v>
      </c>
      <c r="X16" s="206">
        <v>9.34</v>
      </c>
      <c r="Y16" s="206">
        <v>0</v>
      </c>
      <c r="Z16" s="206">
        <v>38.01</v>
      </c>
      <c r="AA16" s="206">
        <v>13.3</v>
      </c>
      <c r="AB16" s="206">
        <v>0</v>
      </c>
      <c r="AC16" s="206">
        <v>11.13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20.93</v>
      </c>
      <c r="J17" s="206">
        <v>0</v>
      </c>
      <c r="K17" s="206">
        <v>45.04</v>
      </c>
      <c r="L17" s="206">
        <v>43.49</v>
      </c>
      <c r="M17" s="206">
        <v>0</v>
      </c>
      <c r="N17" s="206">
        <v>1.17</v>
      </c>
      <c r="O17" s="206">
        <v>1.96</v>
      </c>
      <c r="P17" s="206">
        <v>2.4300000000000002</v>
      </c>
      <c r="Q17" s="206">
        <v>5.54</v>
      </c>
      <c r="R17" s="206">
        <v>2.38</v>
      </c>
      <c r="S17" s="206">
        <v>3.43</v>
      </c>
      <c r="T17" s="206">
        <v>1.41</v>
      </c>
      <c r="U17" s="206">
        <v>11.63</v>
      </c>
      <c r="V17" s="206">
        <v>4.6100000000000003</v>
      </c>
      <c r="W17" s="206">
        <v>4.03</v>
      </c>
      <c r="X17" s="206">
        <v>9.34</v>
      </c>
      <c r="Y17" s="206">
        <v>0</v>
      </c>
      <c r="Z17" s="206">
        <v>38.01</v>
      </c>
      <c r="AA17" s="206">
        <v>13.3</v>
      </c>
      <c r="AB17" s="206">
        <v>0</v>
      </c>
      <c r="AC17" s="206">
        <v>11.13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20.93</v>
      </c>
      <c r="J18" s="206">
        <v>0</v>
      </c>
      <c r="K18" s="206">
        <v>45.04</v>
      </c>
      <c r="L18" s="206">
        <v>43.49</v>
      </c>
      <c r="M18" s="206">
        <v>0</v>
      </c>
      <c r="N18" s="206">
        <v>1.17</v>
      </c>
      <c r="O18" s="206">
        <v>1.96</v>
      </c>
      <c r="P18" s="206">
        <v>2.4300000000000002</v>
      </c>
      <c r="Q18" s="206">
        <v>5.54</v>
      </c>
      <c r="R18" s="206">
        <v>2.38</v>
      </c>
      <c r="S18" s="206">
        <v>3.43</v>
      </c>
      <c r="T18" s="206">
        <v>1.41</v>
      </c>
      <c r="U18" s="206">
        <v>11.63</v>
      </c>
      <c r="V18" s="206">
        <v>4.6100000000000003</v>
      </c>
      <c r="W18" s="206">
        <v>4.03</v>
      </c>
      <c r="X18" s="206">
        <v>9.34</v>
      </c>
      <c r="Y18" s="206">
        <v>0</v>
      </c>
      <c r="Z18" s="206">
        <v>38.01</v>
      </c>
      <c r="AA18" s="206">
        <v>13.3</v>
      </c>
      <c r="AB18" s="206">
        <v>0</v>
      </c>
      <c r="AC18" s="206">
        <v>11.13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20.93</v>
      </c>
      <c r="J19" s="206">
        <v>0</v>
      </c>
      <c r="K19" s="206">
        <v>45.04</v>
      </c>
      <c r="L19" s="206">
        <v>43.49</v>
      </c>
      <c r="M19" s="206">
        <v>0</v>
      </c>
      <c r="N19" s="206">
        <v>1.17</v>
      </c>
      <c r="O19" s="206">
        <v>1.96</v>
      </c>
      <c r="P19" s="206">
        <v>2.4300000000000002</v>
      </c>
      <c r="Q19" s="206">
        <v>5.54</v>
      </c>
      <c r="R19" s="206">
        <v>2.5</v>
      </c>
      <c r="S19" s="206">
        <v>4.78</v>
      </c>
      <c r="T19" s="206">
        <v>1.41</v>
      </c>
      <c r="U19" s="206">
        <v>11.79</v>
      </c>
      <c r="V19" s="206">
        <v>4.6100000000000003</v>
      </c>
      <c r="W19" s="206">
        <v>4.03</v>
      </c>
      <c r="X19" s="206">
        <v>9.34</v>
      </c>
      <c r="Y19" s="206">
        <v>0</v>
      </c>
      <c r="Z19" s="206">
        <v>38.01</v>
      </c>
      <c r="AA19" s="206">
        <v>13.3</v>
      </c>
      <c r="AB19" s="206">
        <v>0</v>
      </c>
      <c r="AC19" s="206">
        <v>11.13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20.93</v>
      </c>
      <c r="J20" s="206">
        <v>0</v>
      </c>
      <c r="K20" s="206">
        <v>45.04</v>
      </c>
      <c r="L20" s="206">
        <v>43.49</v>
      </c>
      <c r="M20" s="206">
        <v>0</v>
      </c>
      <c r="N20" s="206">
        <v>1.17</v>
      </c>
      <c r="O20" s="206">
        <v>1.96</v>
      </c>
      <c r="P20" s="206">
        <v>2.4300000000000002</v>
      </c>
      <c r="Q20" s="206">
        <v>5.54</v>
      </c>
      <c r="R20" s="206">
        <v>2.5</v>
      </c>
      <c r="S20" s="206">
        <v>4.78</v>
      </c>
      <c r="T20" s="206">
        <v>1.41</v>
      </c>
      <c r="U20" s="206">
        <v>11.97</v>
      </c>
      <c r="V20" s="206">
        <v>4.6100000000000003</v>
      </c>
      <c r="W20" s="206">
        <v>4.03</v>
      </c>
      <c r="X20" s="206">
        <v>9.34</v>
      </c>
      <c r="Y20" s="206">
        <v>0</v>
      </c>
      <c r="Z20" s="206">
        <v>38.01</v>
      </c>
      <c r="AA20" s="206">
        <v>13.3</v>
      </c>
      <c r="AB20" s="206">
        <v>0</v>
      </c>
      <c r="AC20" s="206">
        <v>11.13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20.93</v>
      </c>
      <c r="J21" s="206">
        <v>0</v>
      </c>
      <c r="K21" s="206">
        <v>45.04</v>
      </c>
      <c r="L21" s="206">
        <v>43.49</v>
      </c>
      <c r="M21" s="206">
        <v>0</v>
      </c>
      <c r="N21" s="206">
        <v>1.17</v>
      </c>
      <c r="O21" s="206">
        <v>1.96</v>
      </c>
      <c r="P21" s="206">
        <v>2.4300000000000002</v>
      </c>
      <c r="Q21" s="206">
        <v>5.54</v>
      </c>
      <c r="R21" s="206">
        <v>2.5</v>
      </c>
      <c r="S21" s="206">
        <v>4.78</v>
      </c>
      <c r="T21" s="206">
        <v>1.41</v>
      </c>
      <c r="U21" s="206">
        <v>11.97</v>
      </c>
      <c r="V21" s="206">
        <v>4.6100000000000003</v>
      </c>
      <c r="W21" s="206">
        <v>4.04</v>
      </c>
      <c r="X21" s="206">
        <v>9.34</v>
      </c>
      <c r="Y21" s="206">
        <v>0</v>
      </c>
      <c r="Z21" s="206">
        <v>38.01</v>
      </c>
      <c r="AA21" s="206">
        <v>13.3</v>
      </c>
      <c r="AB21" s="206">
        <v>0</v>
      </c>
      <c r="AC21" s="206">
        <v>11.13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20.93</v>
      </c>
      <c r="J22" s="206">
        <v>0</v>
      </c>
      <c r="K22" s="206">
        <v>45.04</v>
      </c>
      <c r="L22" s="206">
        <v>43.49</v>
      </c>
      <c r="M22" s="206">
        <v>0</v>
      </c>
      <c r="N22" s="206">
        <v>1.17</v>
      </c>
      <c r="O22" s="206">
        <v>1.96</v>
      </c>
      <c r="P22" s="206">
        <v>2.4300000000000002</v>
      </c>
      <c r="Q22" s="206">
        <v>5.54</v>
      </c>
      <c r="R22" s="206">
        <v>2.5</v>
      </c>
      <c r="S22" s="206">
        <v>4.78</v>
      </c>
      <c r="T22" s="206">
        <v>1.41</v>
      </c>
      <c r="U22" s="206">
        <v>11.97</v>
      </c>
      <c r="V22" s="206">
        <v>4.6100000000000003</v>
      </c>
      <c r="W22" s="206">
        <v>4.04</v>
      </c>
      <c r="X22" s="206">
        <v>9.34</v>
      </c>
      <c r="Y22" s="206">
        <v>0</v>
      </c>
      <c r="Z22" s="206">
        <v>38.01</v>
      </c>
      <c r="AA22" s="206">
        <v>13.3</v>
      </c>
      <c r="AB22" s="206">
        <v>0</v>
      </c>
      <c r="AC22" s="206">
        <v>11.13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20.93</v>
      </c>
      <c r="J23" s="206">
        <v>0</v>
      </c>
      <c r="K23" s="206">
        <v>45.04</v>
      </c>
      <c r="L23" s="206">
        <v>43.49</v>
      </c>
      <c r="M23" s="206">
        <v>0</v>
      </c>
      <c r="N23" s="206">
        <v>1.17</v>
      </c>
      <c r="O23" s="206">
        <v>1.96</v>
      </c>
      <c r="P23" s="206">
        <v>2.4300000000000002</v>
      </c>
      <c r="Q23" s="206">
        <v>5.54</v>
      </c>
      <c r="R23" s="206">
        <v>2.5</v>
      </c>
      <c r="S23" s="206">
        <v>4.78</v>
      </c>
      <c r="T23" s="206">
        <v>1.41</v>
      </c>
      <c r="U23" s="206">
        <v>11.97</v>
      </c>
      <c r="V23" s="206">
        <v>4.6100000000000003</v>
      </c>
      <c r="W23" s="206">
        <v>0.35</v>
      </c>
      <c r="X23" s="206">
        <v>1.04</v>
      </c>
      <c r="Y23" s="206">
        <v>0</v>
      </c>
      <c r="Z23" s="206">
        <v>38.01</v>
      </c>
      <c r="AA23" s="206">
        <v>0.89</v>
      </c>
      <c r="AB23" s="206">
        <v>0</v>
      </c>
      <c r="AC23" s="206">
        <v>11.13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20.93</v>
      </c>
      <c r="J24" s="206">
        <v>0</v>
      </c>
      <c r="K24" s="206">
        <v>45.04</v>
      </c>
      <c r="L24" s="206">
        <v>43.49</v>
      </c>
      <c r="M24" s="206">
        <v>0</v>
      </c>
      <c r="N24" s="206">
        <v>1.17</v>
      </c>
      <c r="O24" s="206">
        <v>1.96</v>
      </c>
      <c r="P24" s="206">
        <v>2.4300000000000002</v>
      </c>
      <c r="Q24" s="206">
        <v>5.54</v>
      </c>
      <c r="R24" s="206">
        <v>2.5</v>
      </c>
      <c r="S24" s="206">
        <v>4.78</v>
      </c>
      <c r="T24" s="206">
        <v>1.41</v>
      </c>
      <c r="U24" s="206">
        <v>11.97</v>
      </c>
      <c r="V24" s="206">
        <v>4.6100000000000003</v>
      </c>
      <c r="W24" s="206">
        <v>0.35</v>
      </c>
      <c r="X24" s="206">
        <v>1.04</v>
      </c>
      <c r="Y24" s="206">
        <v>0</v>
      </c>
      <c r="Z24" s="206">
        <v>38.01</v>
      </c>
      <c r="AA24" s="206">
        <v>0.89</v>
      </c>
      <c r="AB24" s="206">
        <v>0</v>
      </c>
      <c r="AC24" s="206">
        <v>11.13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20.93</v>
      </c>
      <c r="J25" s="206">
        <v>0</v>
      </c>
      <c r="K25" s="206">
        <v>45.04</v>
      </c>
      <c r="L25" s="206">
        <v>43.49</v>
      </c>
      <c r="M25" s="206">
        <v>0</v>
      </c>
      <c r="N25" s="206">
        <v>1.17</v>
      </c>
      <c r="O25" s="206">
        <v>1.96</v>
      </c>
      <c r="P25" s="206">
        <v>2.4300000000000002</v>
      </c>
      <c r="Q25" s="206">
        <v>5.54</v>
      </c>
      <c r="R25" s="206">
        <v>2.5</v>
      </c>
      <c r="S25" s="206">
        <v>4.78</v>
      </c>
      <c r="T25" s="206">
        <v>1.41</v>
      </c>
      <c r="U25" s="206">
        <v>11.97</v>
      </c>
      <c r="V25" s="206">
        <v>4.6100000000000003</v>
      </c>
      <c r="W25" s="206">
        <v>0.35</v>
      </c>
      <c r="X25" s="206">
        <v>1.04</v>
      </c>
      <c r="Y25" s="206">
        <v>0</v>
      </c>
      <c r="Z25" s="206">
        <v>2.76</v>
      </c>
      <c r="AA25" s="206">
        <v>0.89</v>
      </c>
      <c r="AB25" s="206">
        <v>0</v>
      </c>
      <c r="AC25" s="206">
        <v>11.13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20.93</v>
      </c>
      <c r="J26" s="206">
        <v>0</v>
      </c>
      <c r="K26" s="206">
        <v>45.04</v>
      </c>
      <c r="L26" s="206">
        <v>43.49</v>
      </c>
      <c r="M26" s="206">
        <v>0</v>
      </c>
      <c r="N26" s="206">
        <v>1.17</v>
      </c>
      <c r="O26" s="206">
        <v>1.96</v>
      </c>
      <c r="P26" s="206">
        <v>2.4300000000000002</v>
      </c>
      <c r="Q26" s="206">
        <v>5.54</v>
      </c>
      <c r="R26" s="206">
        <v>2.5</v>
      </c>
      <c r="S26" s="206">
        <v>4.78</v>
      </c>
      <c r="T26" s="206">
        <v>1.41</v>
      </c>
      <c r="U26" s="206">
        <v>11.97</v>
      </c>
      <c r="V26" s="206">
        <v>4.6100000000000003</v>
      </c>
      <c r="W26" s="206">
        <v>0.35</v>
      </c>
      <c r="X26" s="206">
        <v>1.04</v>
      </c>
      <c r="Y26" s="206">
        <v>0</v>
      </c>
      <c r="Z26" s="206">
        <v>2.76</v>
      </c>
      <c r="AA26" s="206">
        <v>0.89</v>
      </c>
      <c r="AB26" s="206">
        <v>0</v>
      </c>
      <c r="AC26" s="206">
        <v>11.13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20.51</v>
      </c>
      <c r="J27" s="206">
        <v>0.42</v>
      </c>
      <c r="K27" s="206">
        <v>45.04</v>
      </c>
      <c r="L27" s="206">
        <v>43.49</v>
      </c>
      <c r="M27" s="206">
        <v>0</v>
      </c>
      <c r="N27" s="206">
        <v>1.17</v>
      </c>
      <c r="O27" s="206">
        <v>1.96</v>
      </c>
      <c r="P27" s="206">
        <v>2.4300000000000002</v>
      </c>
      <c r="Q27" s="206">
        <v>5.54</v>
      </c>
      <c r="R27" s="206">
        <v>0.21</v>
      </c>
      <c r="S27" s="206">
        <v>0.26</v>
      </c>
      <c r="T27" s="206">
        <v>1.41</v>
      </c>
      <c r="U27" s="206">
        <v>11.97</v>
      </c>
      <c r="V27" s="206">
        <v>0.18</v>
      </c>
      <c r="W27" s="206">
        <v>0.35</v>
      </c>
      <c r="X27" s="206">
        <v>1.04</v>
      </c>
      <c r="Y27" s="206">
        <v>0</v>
      </c>
      <c r="Z27" s="206">
        <v>2.76</v>
      </c>
      <c r="AA27" s="206">
        <v>0.89</v>
      </c>
      <c r="AB27" s="206">
        <v>0</v>
      </c>
      <c r="AC27" s="206">
        <v>11.13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20.51</v>
      </c>
      <c r="J28" s="206">
        <v>0.42</v>
      </c>
      <c r="K28" s="206">
        <v>45.04</v>
      </c>
      <c r="L28" s="206">
        <v>43.49</v>
      </c>
      <c r="M28" s="206">
        <v>0</v>
      </c>
      <c r="N28" s="206">
        <v>1.17</v>
      </c>
      <c r="O28" s="206">
        <v>1.96</v>
      </c>
      <c r="P28" s="206">
        <v>2.4300000000000002</v>
      </c>
      <c r="Q28" s="206">
        <v>5.54</v>
      </c>
      <c r="R28" s="206">
        <v>0.21</v>
      </c>
      <c r="S28" s="206">
        <v>0.26</v>
      </c>
      <c r="T28" s="206">
        <v>1.41</v>
      </c>
      <c r="U28" s="206">
        <v>11.97</v>
      </c>
      <c r="V28" s="206">
        <v>0.18</v>
      </c>
      <c r="W28" s="206">
        <v>0.35</v>
      </c>
      <c r="X28" s="206">
        <v>1.04</v>
      </c>
      <c r="Y28" s="206">
        <v>0</v>
      </c>
      <c r="Z28" s="206">
        <v>2.76</v>
      </c>
      <c r="AA28" s="206">
        <v>0.89</v>
      </c>
      <c r="AB28" s="206">
        <v>0</v>
      </c>
      <c r="AC28" s="206">
        <v>11.13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20.51</v>
      </c>
      <c r="J29" s="206">
        <v>0.42</v>
      </c>
      <c r="K29" s="206">
        <v>3.22</v>
      </c>
      <c r="L29" s="206">
        <v>43.49</v>
      </c>
      <c r="M29" s="206">
        <v>0</v>
      </c>
      <c r="N29" s="206">
        <v>1.17</v>
      </c>
      <c r="O29" s="206">
        <v>1.96</v>
      </c>
      <c r="P29" s="206">
        <v>0.36</v>
      </c>
      <c r="Q29" s="206">
        <v>5.54</v>
      </c>
      <c r="R29" s="206">
        <v>0.21</v>
      </c>
      <c r="S29" s="206">
        <v>0</v>
      </c>
      <c r="T29" s="206">
        <v>1.41</v>
      </c>
      <c r="U29" s="206">
        <v>11.97</v>
      </c>
      <c r="V29" s="206">
        <v>1.53</v>
      </c>
      <c r="W29" s="206">
        <v>0.35</v>
      </c>
      <c r="X29" s="206">
        <v>1.04</v>
      </c>
      <c r="Y29" s="206">
        <v>0</v>
      </c>
      <c r="Z29" s="206">
        <v>2.76</v>
      </c>
      <c r="AA29" s="206">
        <v>0.89</v>
      </c>
      <c r="AB29" s="206">
        <v>0</v>
      </c>
      <c r="AC29" s="206">
        <v>11.13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20.51</v>
      </c>
      <c r="J30" s="206">
        <v>0.42</v>
      </c>
      <c r="K30" s="206">
        <v>3.22</v>
      </c>
      <c r="L30" s="206">
        <v>43.49</v>
      </c>
      <c r="M30" s="206">
        <v>0</v>
      </c>
      <c r="N30" s="206">
        <v>1.17</v>
      </c>
      <c r="O30" s="206">
        <v>1.96</v>
      </c>
      <c r="P30" s="206">
        <v>0.36</v>
      </c>
      <c r="Q30" s="206">
        <v>5.54</v>
      </c>
      <c r="R30" s="206">
        <v>0.21</v>
      </c>
      <c r="S30" s="206">
        <v>0</v>
      </c>
      <c r="T30" s="206">
        <v>1.41</v>
      </c>
      <c r="U30" s="206">
        <v>11.97</v>
      </c>
      <c r="V30" s="206">
        <v>1.53</v>
      </c>
      <c r="W30" s="206">
        <v>0.35</v>
      </c>
      <c r="X30" s="206">
        <v>1.04</v>
      </c>
      <c r="Y30" s="206">
        <v>0</v>
      </c>
      <c r="Z30" s="206">
        <v>2.76</v>
      </c>
      <c r="AA30" s="206">
        <v>0.89</v>
      </c>
      <c r="AB30" s="206">
        <v>0</v>
      </c>
      <c r="AC30" s="206">
        <v>11.13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20.51</v>
      </c>
      <c r="J31" s="206">
        <v>0.42</v>
      </c>
      <c r="K31" s="206">
        <v>3.22</v>
      </c>
      <c r="L31" s="206">
        <v>43.49</v>
      </c>
      <c r="M31" s="206">
        <v>0</v>
      </c>
      <c r="N31" s="206">
        <v>1.17</v>
      </c>
      <c r="O31" s="206">
        <v>1.96</v>
      </c>
      <c r="P31" s="206">
        <v>0.36</v>
      </c>
      <c r="Q31" s="206">
        <v>5.54</v>
      </c>
      <c r="R31" s="206">
        <v>0.21</v>
      </c>
      <c r="S31" s="206">
        <v>0</v>
      </c>
      <c r="T31" s="206">
        <v>1.41</v>
      </c>
      <c r="U31" s="206">
        <v>11.97</v>
      </c>
      <c r="V31" s="206">
        <v>1.66</v>
      </c>
      <c r="W31" s="206">
        <v>0.35</v>
      </c>
      <c r="X31" s="206">
        <v>1.04</v>
      </c>
      <c r="Y31" s="206">
        <v>0</v>
      </c>
      <c r="Z31" s="206">
        <v>2.76</v>
      </c>
      <c r="AA31" s="206">
        <v>0.89</v>
      </c>
      <c r="AB31" s="206">
        <v>0</v>
      </c>
      <c r="AC31" s="206">
        <v>11.13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20.51</v>
      </c>
      <c r="J32" s="206">
        <v>0.42</v>
      </c>
      <c r="K32" s="206">
        <v>3.22</v>
      </c>
      <c r="L32" s="206">
        <v>43.49</v>
      </c>
      <c r="M32" s="206">
        <v>0</v>
      </c>
      <c r="N32" s="206">
        <v>1.17</v>
      </c>
      <c r="O32" s="206">
        <v>1.96</v>
      </c>
      <c r="P32" s="206">
        <v>0.36</v>
      </c>
      <c r="Q32" s="206">
        <v>5.54</v>
      </c>
      <c r="R32" s="206">
        <v>0.21</v>
      </c>
      <c r="S32" s="206">
        <v>0</v>
      </c>
      <c r="T32" s="206">
        <v>1.41</v>
      </c>
      <c r="U32" s="206">
        <v>11.97</v>
      </c>
      <c r="V32" s="206">
        <v>1.66</v>
      </c>
      <c r="W32" s="206">
        <v>0.35</v>
      </c>
      <c r="X32" s="206">
        <v>1.04</v>
      </c>
      <c r="Y32" s="206">
        <v>0</v>
      </c>
      <c r="Z32" s="206">
        <v>2.76</v>
      </c>
      <c r="AA32" s="206">
        <v>0.89</v>
      </c>
      <c r="AB32" s="206">
        <v>0</v>
      </c>
      <c r="AC32" s="206">
        <v>11.13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20.51</v>
      </c>
      <c r="J33" s="206">
        <v>0.42</v>
      </c>
      <c r="K33" s="206">
        <v>3.22</v>
      </c>
      <c r="L33" s="206">
        <v>43.49</v>
      </c>
      <c r="M33" s="206">
        <v>0</v>
      </c>
      <c r="N33" s="206">
        <v>1.17</v>
      </c>
      <c r="O33" s="206">
        <v>1.96</v>
      </c>
      <c r="P33" s="206">
        <v>0.36</v>
      </c>
      <c r="Q33" s="206">
        <v>5.54</v>
      </c>
      <c r="R33" s="206">
        <v>0.21</v>
      </c>
      <c r="S33" s="206">
        <v>0</v>
      </c>
      <c r="T33" s="206">
        <v>1.41</v>
      </c>
      <c r="U33" s="206">
        <v>11.97</v>
      </c>
      <c r="V33" s="206">
        <v>1.66</v>
      </c>
      <c r="W33" s="206">
        <v>0.35</v>
      </c>
      <c r="X33" s="206">
        <v>1.04</v>
      </c>
      <c r="Y33" s="206">
        <v>0</v>
      </c>
      <c r="Z33" s="206">
        <v>2.76</v>
      </c>
      <c r="AA33" s="206">
        <v>0.89</v>
      </c>
      <c r="AB33" s="206">
        <v>0</v>
      </c>
      <c r="AC33" s="206">
        <v>11.13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20.51</v>
      </c>
      <c r="J34" s="206">
        <v>0.42</v>
      </c>
      <c r="K34" s="206">
        <v>3.22</v>
      </c>
      <c r="L34" s="206">
        <v>43.49</v>
      </c>
      <c r="M34" s="206">
        <v>0</v>
      </c>
      <c r="N34" s="206">
        <v>1.17</v>
      </c>
      <c r="O34" s="206">
        <v>1.96</v>
      </c>
      <c r="P34" s="206">
        <v>0.36</v>
      </c>
      <c r="Q34" s="206">
        <v>5.54</v>
      </c>
      <c r="R34" s="206">
        <v>0.21</v>
      </c>
      <c r="S34" s="206">
        <v>0</v>
      </c>
      <c r="T34" s="206">
        <v>1.41</v>
      </c>
      <c r="U34" s="206">
        <v>11.97</v>
      </c>
      <c r="V34" s="206">
        <v>1.66</v>
      </c>
      <c r="W34" s="206">
        <v>0.35</v>
      </c>
      <c r="X34" s="206">
        <v>1.04</v>
      </c>
      <c r="Y34" s="206">
        <v>0</v>
      </c>
      <c r="Z34" s="206">
        <v>2.76</v>
      </c>
      <c r="AA34" s="206">
        <v>0.89</v>
      </c>
      <c r="AB34" s="206">
        <v>0</v>
      </c>
      <c r="AC34" s="206">
        <v>11.13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20.51</v>
      </c>
      <c r="J35" s="206">
        <v>0.42</v>
      </c>
      <c r="K35" s="206">
        <v>3.22</v>
      </c>
      <c r="L35" s="206">
        <v>43.49</v>
      </c>
      <c r="M35" s="206">
        <v>0</v>
      </c>
      <c r="N35" s="206">
        <v>1.17</v>
      </c>
      <c r="O35" s="206">
        <v>1.96</v>
      </c>
      <c r="P35" s="206">
        <v>0.36</v>
      </c>
      <c r="Q35" s="206">
        <v>5.54</v>
      </c>
      <c r="R35" s="206">
        <v>0.21</v>
      </c>
      <c r="S35" s="206">
        <v>0</v>
      </c>
      <c r="T35" s="206">
        <v>1.41</v>
      </c>
      <c r="U35" s="206">
        <v>11.97</v>
      </c>
      <c r="V35" s="206">
        <v>1.6</v>
      </c>
      <c r="W35" s="206">
        <v>0.35</v>
      </c>
      <c r="X35" s="206">
        <v>1.04</v>
      </c>
      <c r="Y35" s="206">
        <v>0</v>
      </c>
      <c r="Z35" s="206">
        <v>2.76</v>
      </c>
      <c r="AA35" s="206">
        <v>0.89</v>
      </c>
      <c r="AB35" s="206">
        <v>0</v>
      </c>
      <c r="AC35" s="206">
        <v>11.13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11.58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20.51</v>
      </c>
      <c r="J36" s="206">
        <v>0.42</v>
      </c>
      <c r="K36" s="206">
        <v>3.22</v>
      </c>
      <c r="L36" s="206">
        <v>43.49</v>
      </c>
      <c r="M36" s="206">
        <v>0</v>
      </c>
      <c r="N36" s="206">
        <v>1.17</v>
      </c>
      <c r="O36" s="206">
        <v>1.96</v>
      </c>
      <c r="P36" s="206">
        <v>0.36</v>
      </c>
      <c r="Q36" s="206">
        <v>5.54</v>
      </c>
      <c r="R36" s="206">
        <v>0.21</v>
      </c>
      <c r="S36" s="206">
        <v>0</v>
      </c>
      <c r="T36" s="206">
        <v>1.41</v>
      </c>
      <c r="U36" s="206">
        <v>11.97</v>
      </c>
      <c r="V36" s="206">
        <v>1.6</v>
      </c>
      <c r="W36" s="206">
        <v>0.35</v>
      </c>
      <c r="X36" s="206">
        <v>1.04</v>
      </c>
      <c r="Y36" s="206">
        <v>0</v>
      </c>
      <c r="Z36" s="206">
        <v>2.76</v>
      </c>
      <c r="AA36" s="206">
        <v>0.89</v>
      </c>
      <c r="AB36" s="206">
        <v>0</v>
      </c>
      <c r="AC36" s="206">
        <v>11.13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11.58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20.51</v>
      </c>
      <c r="J37" s="206">
        <v>0.42</v>
      </c>
      <c r="K37" s="206">
        <v>3.22</v>
      </c>
      <c r="L37" s="206">
        <v>43.49</v>
      </c>
      <c r="M37" s="206">
        <v>0</v>
      </c>
      <c r="N37" s="206">
        <v>1.17</v>
      </c>
      <c r="O37" s="206">
        <v>1.96</v>
      </c>
      <c r="P37" s="206">
        <v>0.36</v>
      </c>
      <c r="Q37" s="206">
        <v>5.54</v>
      </c>
      <c r="R37" s="206">
        <v>0.21</v>
      </c>
      <c r="S37" s="206">
        <v>0</v>
      </c>
      <c r="T37" s="206">
        <v>1.41</v>
      </c>
      <c r="U37" s="206">
        <v>11.97</v>
      </c>
      <c r="V37" s="206">
        <v>1.66</v>
      </c>
      <c r="W37" s="206">
        <v>0.35</v>
      </c>
      <c r="X37" s="206">
        <v>1.04</v>
      </c>
      <c r="Y37" s="206">
        <v>0</v>
      </c>
      <c r="Z37" s="206">
        <v>2.76</v>
      </c>
      <c r="AA37" s="206">
        <v>0.89</v>
      </c>
      <c r="AB37" s="206">
        <v>0</v>
      </c>
      <c r="AC37" s="206">
        <v>11.13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11.58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20.51</v>
      </c>
      <c r="J38" s="206">
        <v>0.42</v>
      </c>
      <c r="K38" s="206">
        <v>3.22</v>
      </c>
      <c r="L38" s="206">
        <v>43.49</v>
      </c>
      <c r="M38" s="206">
        <v>0</v>
      </c>
      <c r="N38" s="206">
        <v>1.17</v>
      </c>
      <c r="O38" s="206">
        <v>1.96</v>
      </c>
      <c r="P38" s="206">
        <v>0.36</v>
      </c>
      <c r="Q38" s="206">
        <v>5.54</v>
      </c>
      <c r="R38" s="206">
        <v>0.21</v>
      </c>
      <c r="S38" s="206">
        <v>0</v>
      </c>
      <c r="T38" s="206">
        <v>1.41</v>
      </c>
      <c r="U38" s="206">
        <v>11.97</v>
      </c>
      <c r="V38" s="206">
        <v>1.66</v>
      </c>
      <c r="W38" s="206">
        <v>0.35</v>
      </c>
      <c r="X38" s="206">
        <v>1.04</v>
      </c>
      <c r="Y38" s="206">
        <v>0</v>
      </c>
      <c r="Z38" s="206">
        <v>2.76</v>
      </c>
      <c r="AA38" s="206">
        <v>0.89</v>
      </c>
      <c r="AB38" s="206">
        <v>0</v>
      </c>
      <c r="AC38" s="206">
        <v>11.13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11.58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20.51</v>
      </c>
      <c r="J39" s="206">
        <v>0.42</v>
      </c>
      <c r="K39" s="206">
        <v>3.22</v>
      </c>
      <c r="L39" s="206">
        <v>43.49</v>
      </c>
      <c r="M39" s="206">
        <v>0</v>
      </c>
      <c r="N39" s="206">
        <v>1.17</v>
      </c>
      <c r="O39" s="206">
        <v>1.96</v>
      </c>
      <c r="P39" s="206">
        <v>0.36</v>
      </c>
      <c r="Q39" s="206">
        <v>5.54</v>
      </c>
      <c r="R39" s="206">
        <v>0.21</v>
      </c>
      <c r="S39" s="206">
        <v>0</v>
      </c>
      <c r="T39" s="206">
        <v>1.41</v>
      </c>
      <c r="U39" s="206">
        <v>11.97</v>
      </c>
      <c r="V39" s="206">
        <v>1.66</v>
      </c>
      <c r="W39" s="206">
        <v>0.35</v>
      </c>
      <c r="X39" s="206">
        <v>1.04</v>
      </c>
      <c r="Y39" s="206">
        <v>0</v>
      </c>
      <c r="Z39" s="206">
        <v>2.76</v>
      </c>
      <c r="AA39" s="206">
        <v>0.89</v>
      </c>
      <c r="AB39" s="206">
        <v>0</v>
      </c>
      <c r="AC39" s="206">
        <v>11.13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20.51</v>
      </c>
      <c r="J40" s="206">
        <v>0.42</v>
      </c>
      <c r="K40" s="206">
        <v>3.22</v>
      </c>
      <c r="L40" s="206">
        <v>43.49</v>
      </c>
      <c r="M40" s="206">
        <v>0</v>
      </c>
      <c r="N40" s="206">
        <v>1.17</v>
      </c>
      <c r="O40" s="206">
        <v>1.96</v>
      </c>
      <c r="P40" s="206">
        <v>0.36</v>
      </c>
      <c r="Q40" s="206">
        <v>5.54</v>
      </c>
      <c r="R40" s="206">
        <v>0.21</v>
      </c>
      <c r="S40" s="206">
        <v>0</v>
      </c>
      <c r="T40" s="206">
        <v>1.41</v>
      </c>
      <c r="U40" s="206">
        <v>11.97</v>
      </c>
      <c r="V40" s="206">
        <v>1.66</v>
      </c>
      <c r="W40" s="206">
        <v>0.35</v>
      </c>
      <c r="X40" s="206">
        <v>1.04</v>
      </c>
      <c r="Y40" s="206">
        <v>0</v>
      </c>
      <c r="Z40" s="206">
        <v>2.76</v>
      </c>
      <c r="AA40" s="206">
        <v>0.89</v>
      </c>
      <c r="AB40" s="206">
        <v>0</v>
      </c>
      <c r="AC40" s="206">
        <v>11.13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20.51</v>
      </c>
      <c r="J41" s="206">
        <v>0.42</v>
      </c>
      <c r="K41" s="206">
        <v>3.22</v>
      </c>
      <c r="L41" s="206">
        <v>43.49</v>
      </c>
      <c r="M41" s="206">
        <v>0</v>
      </c>
      <c r="N41" s="206">
        <v>1.17</v>
      </c>
      <c r="O41" s="206">
        <v>1.96</v>
      </c>
      <c r="P41" s="206">
        <v>0.36</v>
      </c>
      <c r="Q41" s="206">
        <v>5.54</v>
      </c>
      <c r="R41" s="206">
        <v>0.21</v>
      </c>
      <c r="S41" s="206">
        <v>0</v>
      </c>
      <c r="T41" s="206">
        <v>1.41</v>
      </c>
      <c r="U41" s="206">
        <v>12.48</v>
      </c>
      <c r="V41" s="206">
        <v>1.66</v>
      </c>
      <c r="W41" s="206">
        <v>0.35</v>
      </c>
      <c r="X41" s="206">
        <v>1.04</v>
      </c>
      <c r="Y41" s="206">
        <v>0</v>
      </c>
      <c r="Z41" s="206">
        <v>2.76</v>
      </c>
      <c r="AA41" s="206">
        <v>0.89</v>
      </c>
      <c r="AB41" s="206">
        <v>0</v>
      </c>
      <c r="AC41" s="206">
        <v>11.13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20.51</v>
      </c>
      <c r="J42" s="206">
        <v>0.42</v>
      </c>
      <c r="K42" s="206">
        <v>3.22</v>
      </c>
      <c r="L42" s="206">
        <v>43.49</v>
      </c>
      <c r="M42" s="206">
        <v>0</v>
      </c>
      <c r="N42" s="206">
        <v>1.17</v>
      </c>
      <c r="O42" s="206">
        <v>1.96</v>
      </c>
      <c r="P42" s="206">
        <v>0.36</v>
      </c>
      <c r="Q42" s="206">
        <v>5.54</v>
      </c>
      <c r="R42" s="206">
        <v>0.21</v>
      </c>
      <c r="S42" s="206">
        <v>0</v>
      </c>
      <c r="T42" s="206">
        <v>1.41</v>
      </c>
      <c r="U42" s="206">
        <v>12.48</v>
      </c>
      <c r="V42" s="206">
        <v>1.66</v>
      </c>
      <c r="W42" s="206">
        <v>0.35</v>
      </c>
      <c r="X42" s="206">
        <v>1.04</v>
      </c>
      <c r="Y42" s="206">
        <v>0</v>
      </c>
      <c r="Z42" s="206">
        <v>2.76</v>
      </c>
      <c r="AA42" s="206">
        <v>0.89</v>
      </c>
      <c r="AB42" s="206">
        <v>0</v>
      </c>
      <c r="AC42" s="206">
        <v>11.13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20.51</v>
      </c>
      <c r="J43" s="206">
        <v>0.42</v>
      </c>
      <c r="K43" s="206">
        <v>3.22</v>
      </c>
      <c r="L43" s="206">
        <v>43.49</v>
      </c>
      <c r="M43" s="206">
        <v>0</v>
      </c>
      <c r="N43" s="206">
        <v>1.17</v>
      </c>
      <c r="O43" s="206">
        <v>1.96</v>
      </c>
      <c r="P43" s="206">
        <v>0.36</v>
      </c>
      <c r="Q43" s="206">
        <v>5.54</v>
      </c>
      <c r="R43" s="206">
        <v>0.21</v>
      </c>
      <c r="S43" s="206">
        <v>0</v>
      </c>
      <c r="T43" s="206">
        <v>1.41</v>
      </c>
      <c r="U43" s="206">
        <v>12.48</v>
      </c>
      <c r="V43" s="206">
        <v>1.66</v>
      </c>
      <c r="W43" s="206">
        <v>0.35</v>
      </c>
      <c r="X43" s="206">
        <v>1.04</v>
      </c>
      <c r="Y43" s="206">
        <v>0</v>
      </c>
      <c r="Z43" s="206">
        <v>2.76</v>
      </c>
      <c r="AA43" s="206">
        <v>0.89</v>
      </c>
      <c r="AB43" s="206">
        <v>0</v>
      </c>
      <c r="AC43" s="206">
        <v>11.13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20.51</v>
      </c>
      <c r="J44" s="206">
        <v>0.42</v>
      </c>
      <c r="K44" s="206">
        <v>3.22</v>
      </c>
      <c r="L44" s="206">
        <v>43.49</v>
      </c>
      <c r="M44" s="206">
        <v>0</v>
      </c>
      <c r="N44" s="206">
        <v>1.17</v>
      </c>
      <c r="O44" s="206">
        <v>1.96</v>
      </c>
      <c r="P44" s="206">
        <v>0.36</v>
      </c>
      <c r="Q44" s="206">
        <v>5.54</v>
      </c>
      <c r="R44" s="206">
        <v>0.21</v>
      </c>
      <c r="S44" s="206">
        <v>0</v>
      </c>
      <c r="T44" s="206">
        <v>1.41</v>
      </c>
      <c r="U44" s="206">
        <v>12.48</v>
      </c>
      <c r="V44" s="206">
        <v>1.66</v>
      </c>
      <c r="W44" s="206">
        <v>0.35</v>
      </c>
      <c r="X44" s="206">
        <v>1.04</v>
      </c>
      <c r="Y44" s="206">
        <v>0</v>
      </c>
      <c r="Z44" s="206">
        <v>2.76</v>
      </c>
      <c r="AA44" s="206">
        <v>0.89</v>
      </c>
      <c r="AB44" s="206">
        <v>0</v>
      </c>
      <c r="AC44" s="206">
        <v>11.13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20.51</v>
      </c>
      <c r="J45" s="206">
        <v>0.42</v>
      </c>
      <c r="K45" s="206">
        <v>44.08</v>
      </c>
      <c r="L45" s="206">
        <v>43.49</v>
      </c>
      <c r="M45" s="206">
        <v>0</v>
      </c>
      <c r="N45" s="206">
        <v>1.17</v>
      </c>
      <c r="O45" s="206">
        <v>1.96</v>
      </c>
      <c r="P45" s="206">
        <v>0.36</v>
      </c>
      <c r="Q45" s="206">
        <v>5.54</v>
      </c>
      <c r="R45" s="206">
        <v>2.5</v>
      </c>
      <c r="S45" s="206">
        <v>0.02</v>
      </c>
      <c r="T45" s="206">
        <v>1.41</v>
      </c>
      <c r="U45" s="206">
        <v>12.48</v>
      </c>
      <c r="V45" s="206">
        <v>1.6</v>
      </c>
      <c r="W45" s="206">
        <v>0.35</v>
      </c>
      <c r="X45" s="206">
        <v>1.04</v>
      </c>
      <c r="Y45" s="206">
        <v>0</v>
      </c>
      <c r="Z45" s="206">
        <v>2.76</v>
      </c>
      <c r="AA45" s="206">
        <v>0.89</v>
      </c>
      <c r="AB45" s="206">
        <v>0</v>
      </c>
      <c r="AC45" s="206">
        <v>11.13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20.51</v>
      </c>
      <c r="J46" s="206">
        <v>0.42</v>
      </c>
      <c r="K46" s="206">
        <v>44.08</v>
      </c>
      <c r="L46" s="206">
        <v>43.49</v>
      </c>
      <c r="M46" s="206">
        <v>0</v>
      </c>
      <c r="N46" s="206">
        <v>1.17</v>
      </c>
      <c r="O46" s="206">
        <v>1.96</v>
      </c>
      <c r="P46" s="206">
        <v>0.36</v>
      </c>
      <c r="Q46" s="206">
        <v>5.54</v>
      </c>
      <c r="R46" s="206">
        <v>2.5</v>
      </c>
      <c r="S46" s="206">
        <v>0.04</v>
      </c>
      <c r="T46" s="206">
        <v>1.41</v>
      </c>
      <c r="U46" s="206">
        <v>12.48</v>
      </c>
      <c r="V46" s="206">
        <v>1.6</v>
      </c>
      <c r="W46" s="206">
        <v>0.35</v>
      </c>
      <c r="X46" s="206">
        <v>1.04</v>
      </c>
      <c r="Y46" s="206">
        <v>0</v>
      </c>
      <c r="Z46" s="206">
        <v>2.76</v>
      </c>
      <c r="AA46" s="206">
        <v>0.89</v>
      </c>
      <c r="AB46" s="206">
        <v>0</v>
      </c>
      <c r="AC46" s="206">
        <v>11.13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20.51</v>
      </c>
      <c r="J47" s="206">
        <v>0.42</v>
      </c>
      <c r="K47" s="206">
        <v>44.08</v>
      </c>
      <c r="L47" s="206">
        <v>43.49</v>
      </c>
      <c r="M47" s="206">
        <v>0</v>
      </c>
      <c r="N47" s="206">
        <v>1.17</v>
      </c>
      <c r="O47" s="206">
        <v>1.96</v>
      </c>
      <c r="P47" s="206">
        <v>0.36</v>
      </c>
      <c r="Q47" s="206">
        <v>5.54</v>
      </c>
      <c r="R47" s="206">
        <v>2.5</v>
      </c>
      <c r="S47" s="206">
        <v>0.06</v>
      </c>
      <c r="T47" s="206">
        <v>1.41</v>
      </c>
      <c r="U47" s="206">
        <v>12.48</v>
      </c>
      <c r="V47" s="206">
        <v>1.6</v>
      </c>
      <c r="W47" s="206">
        <v>0.35</v>
      </c>
      <c r="X47" s="206">
        <v>1.04</v>
      </c>
      <c r="Y47" s="206">
        <v>0</v>
      </c>
      <c r="Z47" s="206">
        <v>2.76</v>
      </c>
      <c r="AA47" s="206">
        <v>0.89</v>
      </c>
      <c r="AB47" s="206">
        <v>0</v>
      </c>
      <c r="AC47" s="206">
        <v>11.13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20.51</v>
      </c>
      <c r="J48" s="206">
        <v>0.42</v>
      </c>
      <c r="K48" s="206">
        <v>44.08</v>
      </c>
      <c r="L48" s="206">
        <v>43.49</v>
      </c>
      <c r="M48" s="206">
        <v>0</v>
      </c>
      <c r="N48" s="206">
        <v>1.17</v>
      </c>
      <c r="O48" s="206">
        <v>1.96</v>
      </c>
      <c r="P48" s="206">
        <v>0.36</v>
      </c>
      <c r="Q48" s="206">
        <v>5.54</v>
      </c>
      <c r="R48" s="206">
        <v>2.5</v>
      </c>
      <c r="S48" s="206">
        <v>0.16</v>
      </c>
      <c r="T48" s="206">
        <v>1.41</v>
      </c>
      <c r="U48" s="206">
        <v>12.48</v>
      </c>
      <c r="V48" s="206">
        <v>1.6</v>
      </c>
      <c r="W48" s="206">
        <v>0.35</v>
      </c>
      <c r="X48" s="206">
        <v>1.04</v>
      </c>
      <c r="Y48" s="206">
        <v>0</v>
      </c>
      <c r="Z48" s="206">
        <v>2.76</v>
      </c>
      <c r="AA48" s="206">
        <v>0.89</v>
      </c>
      <c r="AB48" s="206">
        <v>0</v>
      </c>
      <c r="AC48" s="206">
        <v>11.13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20.51</v>
      </c>
      <c r="J49" s="206">
        <v>0.42</v>
      </c>
      <c r="K49" s="206">
        <v>44.08</v>
      </c>
      <c r="L49" s="206">
        <v>43.49</v>
      </c>
      <c r="M49" s="206">
        <v>0</v>
      </c>
      <c r="N49" s="206">
        <v>1.17</v>
      </c>
      <c r="O49" s="206">
        <v>1.96</v>
      </c>
      <c r="P49" s="206">
        <v>0.36</v>
      </c>
      <c r="Q49" s="206">
        <v>5.54</v>
      </c>
      <c r="R49" s="206">
        <v>2.5</v>
      </c>
      <c r="S49" s="206">
        <v>0.21</v>
      </c>
      <c r="T49" s="206">
        <v>1.41</v>
      </c>
      <c r="U49" s="206">
        <v>11.97</v>
      </c>
      <c r="V49" s="206">
        <v>4.6100000000000003</v>
      </c>
      <c r="W49" s="206">
        <v>0.35</v>
      </c>
      <c r="X49" s="206">
        <v>1.04</v>
      </c>
      <c r="Y49" s="206">
        <v>0</v>
      </c>
      <c r="Z49" s="206">
        <v>2.76</v>
      </c>
      <c r="AA49" s="206">
        <v>0.89</v>
      </c>
      <c r="AB49" s="206">
        <v>0</v>
      </c>
      <c r="AC49" s="206">
        <v>11.13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20.51</v>
      </c>
      <c r="J50" s="206">
        <v>0.42</v>
      </c>
      <c r="K50" s="206">
        <v>44.08</v>
      </c>
      <c r="L50" s="206">
        <v>43.49</v>
      </c>
      <c r="M50" s="206">
        <v>0</v>
      </c>
      <c r="N50" s="206">
        <v>1.17</v>
      </c>
      <c r="O50" s="206">
        <v>1.96</v>
      </c>
      <c r="P50" s="206">
        <v>0.36</v>
      </c>
      <c r="Q50" s="206">
        <v>5.54</v>
      </c>
      <c r="R50" s="206">
        <v>2.5</v>
      </c>
      <c r="S50" s="206">
        <v>0.25</v>
      </c>
      <c r="T50" s="206">
        <v>1.41</v>
      </c>
      <c r="U50" s="206">
        <v>11.97</v>
      </c>
      <c r="V50" s="206">
        <v>4.6100000000000003</v>
      </c>
      <c r="W50" s="206">
        <v>0.35</v>
      </c>
      <c r="X50" s="206">
        <v>1.04</v>
      </c>
      <c r="Y50" s="206">
        <v>0</v>
      </c>
      <c r="Z50" s="206">
        <v>2.76</v>
      </c>
      <c r="AA50" s="206">
        <v>0.89</v>
      </c>
      <c r="AB50" s="206">
        <v>0</v>
      </c>
      <c r="AC50" s="206">
        <v>-3.8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20.51</v>
      </c>
      <c r="J51" s="206">
        <v>0.42</v>
      </c>
      <c r="K51" s="206">
        <v>44.08</v>
      </c>
      <c r="L51" s="206">
        <v>43.49</v>
      </c>
      <c r="M51" s="206">
        <v>0</v>
      </c>
      <c r="N51" s="206">
        <v>1.17</v>
      </c>
      <c r="O51" s="206">
        <v>1.96</v>
      </c>
      <c r="P51" s="206">
        <v>0.36</v>
      </c>
      <c r="Q51" s="206">
        <v>5.54</v>
      </c>
      <c r="R51" s="206">
        <v>2.61</v>
      </c>
      <c r="S51" s="206">
        <v>0.51</v>
      </c>
      <c r="T51" s="206">
        <v>1.41</v>
      </c>
      <c r="U51" s="206">
        <v>10.58</v>
      </c>
      <c r="V51" s="206">
        <v>4.6100000000000003</v>
      </c>
      <c r="W51" s="206">
        <v>0.35</v>
      </c>
      <c r="X51" s="206">
        <v>1.04</v>
      </c>
      <c r="Y51" s="206">
        <v>0</v>
      </c>
      <c r="Z51" s="206">
        <v>4.7300000000000004</v>
      </c>
      <c r="AA51" s="206">
        <v>1.54</v>
      </c>
      <c r="AB51" s="206">
        <v>0</v>
      </c>
      <c r="AC51" s="206">
        <v>-3.8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20.51</v>
      </c>
      <c r="J52" s="206">
        <v>0.42</v>
      </c>
      <c r="K52" s="206">
        <v>44.08</v>
      </c>
      <c r="L52" s="206">
        <v>43.49</v>
      </c>
      <c r="M52" s="206">
        <v>0</v>
      </c>
      <c r="N52" s="206">
        <v>1.17</v>
      </c>
      <c r="O52" s="206">
        <v>1.96</v>
      </c>
      <c r="P52" s="206">
        <v>0.36</v>
      </c>
      <c r="Q52" s="206">
        <v>5.54</v>
      </c>
      <c r="R52" s="206">
        <v>2.61</v>
      </c>
      <c r="S52" s="206">
        <v>0.51</v>
      </c>
      <c r="T52" s="206">
        <v>1.41</v>
      </c>
      <c r="U52" s="206">
        <v>10.58</v>
      </c>
      <c r="V52" s="206">
        <v>4.6100000000000003</v>
      </c>
      <c r="W52" s="206">
        <v>0.35</v>
      </c>
      <c r="X52" s="206">
        <v>1.04</v>
      </c>
      <c r="Y52" s="206">
        <v>0</v>
      </c>
      <c r="Z52" s="206">
        <v>4.7300000000000004</v>
      </c>
      <c r="AA52" s="206">
        <v>1.54</v>
      </c>
      <c r="AB52" s="206">
        <v>0</v>
      </c>
      <c r="AC52" s="206">
        <v>-3.8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20.51</v>
      </c>
      <c r="J53" s="206">
        <v>0.42</v>
      </c>
      <c r="K53" s="206">
        <v>44.08</v>
      </c>
      <c r="L53" s="206">
        <v>43.49</v>
      </c>
      <c r="M53" s="206">
        <v>0</v>
      </c>
      <c r="N53" s="206">
        <v>1.17</v>
      </c>
      <c r="O53" s="206">
        <v>1.96</v>
      </c>
      <c r="P53" s="206">
        <v>0.36</v>
      </c>
      <c r="Q53" s="206">
        <v>5.54</v>
      </c>
      <c r="R53" s="206">
        <v>2.61</v>
      </c>
      <c r="S53" s="206">
        <v>0.51</v>
      </c>
      <c r="T53" s="206">
        <v>1.41</v>
      </c>
      <c r="U53" s="206">
        <v>10.76</v>
      </c>
      <c r="V53" s="206">
        <v>4.6100000000000003</v>
      </c>
      <c r="W53" s="206">
        <v>0.35</v>
      </c>
      <c r="X53" s="206">
        <v>1.04</v>
      </c>
      <c r="Y53" s="206">
        <v>0</v>
      </c>
      <c r="Z53" s="206">
        <v>38.01</v>
      </c>
      <c r="AA53" s="206">
        <v>13.3</v>
      </c>
      <c r="AB53" s="206">
        <v>0</v>
      </c>
      <c r="AC53" s="206">
        <v>11.13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20.51</v>
      </c>
      <c r="J54" s="206">
        <v>0.42</v>
      </c>
      <c r="K54" s="206">
        <v>44.08</v>
      </c>
      <c r="L54" s="206">
        <v>43.49</v>
      </c>
      <c r="M54" s="206">
        <v>0</v>
      </c>
      <c r="N54" s="206">
        <v>1.17</v>
      </c>
      <c r="O54" s="206">
        <v>1.96</v>
      </c>
      <c r="P54" s="206">
        <v>0.36</v>
      </c>
      <c r="Q54" s="206">
        <v>5.54</v>
      </c>
      <c r="R54" s="206">
        <v>2.72</v>
      </c>
      <c r="S54" s="206">
        <v>4.8499999999999996</v>
      </c>
      <c r="T54" s="206">
        <v>1.41</v>
      </c>
      <c r="U54" s="206">
        <v>10.76</v>
      </c>
      <c r="V54" s="206">
        <v>4.6100000000000003</v>
      </c>
      <c r="W54" s="206">
        <v>0.35</v>
      </c>
      <c r="X54" s="206">
        <v>1.04</v>
      </c>
      <c r="Y54" s="206">
        <v>0</v>
      </c>
      <c r="Z54" s="206">
        <v>38.01</v>
      </c>
      <c r="AA54" s="206">
        <v>4.3899999999999997</v>
      </c>
      <c r="AB54" s="206">
        <v>0</v>
      </c>
      <c r="AC54" s="206">
        <v>11.13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20.51</v>
      </c>
      <c r="J55" s="206">
        <v>0.42</v>
      </c>
      <c r="K55" s="206">
        <v>44.08</v>
      </c>
      <c r="L55" s="206">
        <v>43.49</v>
      </c>
      <c r="M55" s="206">
        <v>0</v>
      </c>
      <c r="N55" s="206">
        <v>1.17</v>
      </c>
      <c r="O55" s="206">
        <v>1.96</v>
      </c>
      <c r="P55" s="206">
        <v>0.36</v>
      </c>
      <c r="Q55" s="206">
        <v>5.54</v>
      </c>
      <c r="R55" s="206">
        <v>2.72</v>
      </c>
      <c r="S55" s="206">
        <v>4.8499999999999996</v>
      </c>
      <c r="T55" s="206">
        <v>1.41</v>
      </c>
      <c r="U55" s="206">
        <v>10.76</v>
      </c>
      <c r="V55" s="206">
        <v>0.18</v>
      </c>
      <c r="W55" s="206">
        <v>0.35</v>
      </c>
      <c r="X55" s="206">
        <v>1.04</v>
      </c>
      <c r="Y55" s="206">
        <v>0</v>
      </c>
      <c r="Z55" s="206">
        <v>2.76</v>
      </c>
      <c r="AA55" s="206">
        <v>0.89</v>
      </c>
      <c r="AB55" s="206">
        <v>0</v>
      </c>
      <c r="AC55" s="206">
        <v>10.78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11.58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20.51</v>
      </c>
      <c r="J56" s="206">
        <v>0.42</v>
      </c>
      <c r="K56" s="206">
        <v>44.08</v>
      </c>
      <c r="L56" s="206">
        <v>43.49</v>
      </c>
      <c r="M56" s="206">
        <v>0</v>
      </c>
      <c r="N56" s="206">
        <v>1.17</v>
      </c>
      <c r="O56" s="206">
        <v>1.96</v>
      </c>
      <c r="P56" s="206">
        <v>0.36</v>
      </c>
      <c r="Q56" s="206">
        <v>5.54</v>
      </c>
      <c r="R56" s="206">
        <v>2.72</v>
      </c>
      <c r="S56" s="206">
        <v>4.8499999999999996</v>
      </c>
      <c r="T56" s="206">
        <v>1.41</v>
      </c>
      <c r="U56" s="206">
        <v>10.76</v>
      </c>
      <c r="V56" s="206">
        <v>0.18</v>
      </c>
      <c r="W56" s="206">
        <v>0.35</v>
      </c>
      <c r="X56" s="206">
        <v>1.04</v>
      </c>
      <c r="Y56" s="206">
        <v>0</v>
      </c>
      <c r="Z56" s="206">
        <v>2.76</v>
      </c>
      <c r="AA56" s="206">
        <v>0.89</v>
      </c>
      <c r="AB56" s="206">
        <v>0</v>
      </c>
      <c r="AC56" s="206">
        <v>10.78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11.58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20.51</v>
      </c>
      <c r="J57" s="206">
        <v>0.42</v>
      </c>
      <c r="K57" s="206">
        <v>44.08</v>
      </c>
      <c r="L57" s="206">
        <v>43.49</v>
      </c>
      <c r="M57" s="206">
        <v>0</v>
      </c>
      <c r="N57" s="206">
        <v>1.17</v>
      </c>
      <c r="O57" s="206">
        <v>1.96</v>
      </c>
      <c r="P57" s="206">
        <v>0.36</v>
      </c>
      <c r="Q57" s="206">
        <v>5.54</v>
      </c>
      <c r="R57" s="206">
        <v>2.72</v>
      </c>
      <c r="S57" s="206">
        <v>4.8499999999999996</v>
      </c>
      <c r="T57" s="206">
        <v>1.41</v>
      </c>
      <c r="U57" s="206">
        <v>10.76</v>
      </c>
      <c r="V57" s="206">
        <v>0.18</v>
      </c>
      <c r="W57" s="206">
        <v>0.35</v>
      </c>
      <c r="X57" s="206">
        <v>1.04</v>
      </c>
      <c r="Y57" s="206">
        <v>0</v>
      </c>
      <c r="Z57" s="206">
        <v>2.76</v>
      </c>
      <c r="AA57" s="206">
        <v>0.89</v>
      </c>
      <c r="AB57" s="206">
        <v>0</v>
      </c>
      <c r="AC57" s="206">
        <v>10.78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11.58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20.51</v>
      </c>
      <c r="J58" s="206">
        <v>0.42</v>
      </c>
      <c r="K58" s="206">
        <v>44.08</v>
      </c>
      <c r="L58" s="206">
        <v>43.49</v>
      </c>
      <c r="M58" s="206">
        <v>0</v>
      </c>
      <c r="N58" s="206">
        <v>1.17</v>
      </c>
      <c r="O58" s="206">
        <v>1.96</v>
      </c>
      <c r="P58" s="206">
        <v>0.36</v>
      </c>
      <c r="Q58" s="206">
        <v>5.54</v>
      </c>
      <c r="R58" s="206">
        <v>2.72</v>
      </c>
      <c r="S58" s="206">
        <v>4.8499999999999996</v>
      </c>
      <c r="T58" s="206">
        <v>1.41</v>
      </c>
      <c r="U58" s="206">
        <v>10.76</v>
      </c>
      <c r="V58" s="206">
        <v>0.18</v>
      </c>
      <c r="W58" s="206">
        <v>0.35</v>
      </c>
      <c r="X58" s="206">
        <v>1.04</v>
      </c>
      <c r="Y58" s="206">
        <v>0</v>
      </c>
      <c r="Z58" s="206">
        <v>2.76</v>
      </c>
      <c r="AA58" s="206">
        <v>0.89</v>
      </c>
      <c r="AB58" s="206">
        <v>0</v>
      </c>
      <c r="AC58" s="206">
        <v>10.78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20.51</v>
      </c>
      <c r="J59" s="206">
        <v>0.42</v>
      </c>
      <c r="K59" s="206">
        <v>44.08</v>
      </c>
      <c r="L59" s="206">
        <v>43.49</v>
      </c>
      <c r="M59" s="206">
        <v>0</v>
      </c>
      <c r="N59" s="206">
        <v>1.17</v>
      </c>
      <c r="O59" s="206">
        <v>1.96</v>
      </c>
      <c r="P59" s="206">
        <v>0.36</v>
      </c>
      <c r="Q59" s="206">
        <v>5.54</v>
      </c>
      <c r="R59" s="206">
        <v>2.72</v>
      </c>
      <c r="S59" s="206">
        <v>4.8499999999999996</v>
      </c>
      <c r="T59" s="206">
        <v>1.41</v>
      </c>
      <c r="U59" s="206">
        <v>10.76</v>
      </c>
      <c r="V59" s="206">
        <v>0.18</v>
      </c>
      <c r="W59" s="206">
        <v>0.35</v>
      </c>
      <c r="X59" s="206">
        <v>1.04</v>
      </c>
      <c r="Y59" s="206">
        <v>0</v>
      </c>
      <c r="Z59" s="206">
        <v>2.76</v>
      </c>
      <c r="AA59" s="206">
        <v>0.89</v>
      </c>
      <c r="AB59" s="206">
        <v>0</v>
      </c>
      <c r="AC59" s="206">
        <v>10.78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20.51</v>
      </c>
      <c r="J60" s="206">
        <v>0.42</v>
      </c>
      <c r="K60" s="206">
        <v>44.08</v>
      </c>
      <c r="L60" s="206">
        <v>43.49</v>
      </c>
      <c r="M60" s="206">
        <v>0</v>
      </c>
      <c r="N60" s="206">
        <v>1.17</v>
      </c>
      <c r="O60" s="206">
        <v>1.96</v>
      </c>
      <c r="P60" s="206">
        <v>0.36</v>
      </c>
      <c r="Q60" s="206">
        <v>5.54</v>
      </c>
      <c r="R60" s="206">
        <v>2.72</v>
      </c>
      <c r="S60" s="206">
        <v>4.8499999999999996</v>
      </c>
      <c r="T60" s="206">
        <v>1.41</v>
      </c>
      <c r="U60" s="206">
        <v>10.76</v>
      </c>
      <c r="V60" s="206">
        <v>0.18</v>
      </c>
      <c r="W60" s="206">
        <v>0.35</v>
      </c>
      <c r="X60" s="206">
        <v>1.04</v>
      </c>
      <c r="Y60" s="206">
        <v>0</v>
      </c>
      <c r="Z60" s="206">
        <v>2.76</v>
      </c>
      <c r="AA60" s="206">
        <v>0.89</v>
      </c>
      <c r="AB60" s="206">
        <v>0</v>
      </c>
      <c r="AC60" s="206">
        <v>10.78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20.51</v>
      </c>
      <c r="J61" s="206">
        <v>0.42</v>
      </c>
      <c r="K61" s="206">
        <v>44.08</v>
      </c>
      <c r="L61" s="206">
        <v>43.49</v>
      </c>
      <c r="M61" s="206">
        <v>0</v>
      </c>
      <c r="N61" s="206">
        <v>1.17</v>
      </c>
      <c r="O61" s="206">
        <v>1.96</v>
      </c>
      <c r="P61" s="206">
        <v>0.36</v>
      </c>
      <c r="Q61" s="206">
        <v>5.54</v>
      </c>
      <c r="R61" s="206">
        <v>2.72</v>
      </c>
      <c r="S61" s="206">
        <v>4.8499999999999996</v>
      </c>
      <c r="T61" s="206">
        <v>1.41</v>
      </c>
      <c r="U61" s="206">
        <v>10.76</v>
      </c>
      <c r="V61" s="206">
        <v>0.18</v>
      </c>
      <c r="W61" s="206">
        <v>0.35</v>
      </c>
      <c r="X61" s="206">
        <v>1.04</v>
      </c>
      <c r="Y61" s="206">
        <v>0</v>
      </c>
      <c r="Z61" s="206">
        <v>2.76</v>
      </c>
      <c r="AA61" s="206">
        <v>0.89</v>
      </c>
      <c r="AB61" s="206">
        <v>0</v>
      </c>
      <c r="AC61" s="206">
        <v>10.78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20.51</v>
      </c>
      <c r="J62" s="206">
        <v>0.42</v>
      </c>
      <c r="K62" s="206">
        <v>44.08</v>
      </c>
      <c r="L62" s="206">
        <v>43.49</v>
      </c>
      <c r="M62" s="206">
        <v>0</v>
      </c>
      <c r="N62" s="206">
        <v>1.17</v>
      </c>
      <c r="O62" s="206">
        <v>1.96</v>
      </c>
      <c r="P62" s="206">
        <v>0.36</v>
      </c>
      <c r="Q62" s="206">
        <v>5.54</v>
      </c>
      <c r="R62" s="206">
        <v>2.72</v>
      </c>
      <c r="S62" s="206">
        <v>4.8499999999999996</v>
      </c>
      <c r="T62" s="206">
        <v>1.41</v>
      </c>
      <c r="U62" s="206">
        <v>10.76</v>
      </c>
      <c r="V62" s="206">
        <v>0.18</v>
      </c>
      <c r="W62" s="206">
        <v>0.35</v>
      </c>
      <c r="X62" s="206">
        <v>1.04</v>
      </c>
      <c r="Y62" s="206">
        <v>0</v>
      </c>
      <c r="Z62" s="206">
        <v>2.76</v>
      </c>
      <c r="AA62" s="206">
        <v>0.89</v>
      </c>
      <c r="AB62" s="206">
        <v>0</v>
      </c>
      <c r="AC62" s="206">
        <v>10.78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0.83</v>
      </c>
      <c r="H63" s="206">
        <v>0</v>
      </c>
      <c r="I63" s="206">
        <v>19.670000000000002</v>
      </c>
      <c r="J63" s="206">
        <v>2.5</v>
      </c>
      <c r="K63" s="206">
        <v>44.08</v>
      </c>
      <c r="L63" s="206">
        <v>43.49</v>
      </c>
      <c r="M63" s="206">
        <v>0</v>
      </c>
      <c r="N63" s="206">
        <v>1.17</v>
      </c>
      <c r="O63" s="206">
        <v>1.96</v>
      </c>
      <c r="P63" s="206">
        <v>0.36</v>
      </c>
      <c r="Q63" s="206">
        <v>5.54</v>
      </c>
      <c r="R63" s="206">
        <v>0.21</v>
      </c>
      <c r="S63" s="206">
        <v>0.26</v>
      </c>
      <c r="T63" s="206">
        <v>1.41</v>
      </c>
      <c r="U63" s="206">
        <v>10.76</v>
      </c>
      <c r="V63" s="206">
        <v>0.18</v>
      </c>
      <c r="W63" s="206">
        <v>0.35</v>
      </c>
      <c r="X63" s="206">
        <v>1.04</v>
      </c>
      <c r="Y63" s="206">
        <v>0</v>
      </c>
      <c r="Z63" s="206">
        <v>2.76</v>
      </c>
      <c r="AA63" s="206">
        <v>0.89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2.48</v>
      </c>
      <c r="H64" s="206">
        <v>0</v>
      </c>
      <c r="I64" s="206">
        <v>17.45</v>
      </c>
      <c r="J64" s="206">
        <v>2.5</v>
      </c>
      <c r="K64" s="206">
        <v>44.08</v>
      </c>
      <c r="L64" s="206">
        <v>43.49</v>
      </c>
      <c r="M64" s="206">
        <v>0</v>
      </c>
      <c r="N64" s="206">
        <v>1.17</v>
      </c>
      <c r="O64" s="206">
        <v>1.96</v>
      </c>
      <c r="P64" s="206">
        <v>0.36</v>
      </c>
      <c r="Q64" s="206">
        <v>5.54</v>
      </c>
      <c r="R64" s="206">
        <v>0.21</v>
      </c>
      <c r="S64" s="206">
        <v>0.26</v>
      </c>
      <c r="T64" s="206">
        <v>1.41</v>
      </c>
      <c r="U64" s="206">
        <v>10.76</v>
      </c>
      <c r="V64" s="206">
        <v>0.18</v>
      </c>
      <c r="W64" s="206">
        <v>0.35</v>
      </c>
      <c r="X64" s="206">
        <v>1.04</v>
      </c>
      <c r="Y64" s="206">
        <v>0</v>
      </c>
      <c r="Z64" s="206">
        <v>2.76</v>
      </c>
      <c r="AA64" s="206">
        <v>0.89</v>
      </c>
      <c r="AB64" s="206">
        <v>0</v>
      </c>
      <c r="AC64" s="206">
        <v>11.13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4.1399999999999997</v>
      </c>
      <c r="H65" s="206">
        <v>0</v>
      </c>
      <c r="I65" s="206">
        <v>13.83</v>
      </c>
      <c r="J65" s="206">
        <v>2.5</v>
      </c>
      <c r="K65" s="206">
        <v>44.08</v>
      </c>
      <c r="L65" s="206">
        <v>43.49</v>
      </c>
      <c r="M65" s="206">
        <v>0</v>
      </c>
      <c r="N65" s="206">
        <v>1.17</v>
      </c>
      <c r="O65" s="206">
        <v>1.96</v>
      </c>
      <c r="P65" s="206">
        <v>0.36</v>
      </c>
      <c r="Q65" s="206">
        <v>5.54</v>
      </c>
      <c r="R65" s="206">
        <v>0.21</v>
      </c>
      <c r="S65" s="206">
        <v>0.26</v>
      </c>
      <c r="T65" s="206">
        <v>1.41</v>
      </c>
      <c r="U65" s="206">
        <v>10.76</v>
      </c>
      <c r="V65" s="206">
        <v>0.18</v>
      </c>
      <c r="W65" s="206">
        <v>0.35</v>
      </c>
      <c r="X65" s="206">
        <v>1.04</v>
      </c>
      <c r="Y65" s="206">
        <v>0</v>
      </c>
      <c r="Z65" s="206">
        <v>2.76</v>
      </c>
      <c r="AA65" s="206">
        <v>0.89</v>
      </c>
      <c r="AB65" s="206">
        <v>0</v>
      </c>
      <c r="AC65" s="206">
        <v>11.13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7.72</v>
      </c>
      <c r="H66" s="206">
        <v>0</v>
      </c>
      <c r="I66" s="206">
        <v>10.210000000000001</v>
      </c>
      <c r="J66" s="206">
        <v>2.5</v>
      </c>
      <c r="K66" s="206">
        <v>44.08</v>
      </c>
      <c r="L66" s="206">
        <v>43.49</v>
      </c>
      <c r="M66" s="206">
        <v>0</v>
      </c>
      <c r="N66" s="206">
        <v>1.17</v>
      </c>
      <c r="O66" s="206">
        <v>1.96</v>
      </c>
      <c r="P66" s="206">
        <v>0.36</v>
      </c>
      <c r="Q66" s="206">
        <v>5.54</v>
      </c>
      <c r="R66" s="206">
        <v>0.21</v>
      </c>
      <c r="S66" s="206">
        <v>0.26</v>
      </c>
      <c r="T66" s="206">
        <v>1.41</v>
      </c>
      <c r="U66" s="206">
        <v>10.76</v>
      </c>
      <c r="V66" s="206">
        <v>0.18</v>
      </c>
      <c r="W66" s="206">
        <v>0.35</v>
      </c>
      <c r="X66" s="206">
        <v>1.04</v>
      </c>
      <c r="Y66" s="206">
        <v>0</v>
      </c>
      <c r="Z66" s="206">
        <v>2.76</v>
      </c>
      <c r="AA66" s="206">
        <v>0.89</v>
      </c>
      <c r="AB66" s="206">
        <v>0</v>
      </c>
      <c r="AC66" s="206">
        <v>-3.8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11.03</v>
      </c>
      <c r="H67" s="206">
        <v>0</v>
      </c>
      <c r="I67" s="206">
        <v>9.3800000000000008</v>
      </c>
      <c r="J67" s="206">
        <v>2.5</v>
      </c>
      <c r="K67" s="206">
        <v>44.08</v>
      </c>
      <c r="L67" s="206">
        <v>43.49</v>
      </c>
      <c r="M67" s="206">
        <v>0</v>
      </c>
      <c r="N67" s="206">
        <v>1.17</v>
      </c>
      <c r="O67" s="206">
        <v>1.96</v>
      </c>
      <c r="P67" s="206">
        <v>0.34</v>
      </c>
      <c r="Q67" s="206">
        <v>5.54</v>
      </c>
      <c r="R67" s="206">
        <v>0.21</v>
      </c>
      <c r="S67" s="206">
        <v>0.26</v>
      </c>
      <c r="T67" s="206">
        <v>1.41</v>
      </c>
      <c r="U67" s="206">
        <v>10.76</v>
      </c>
      <c r="V67" s="206">
        <v>1.65</v>
      </c>
      <c r="W67" s="206">
        <v>0.35</v>
      </c>
      <c r="X67" s="206">
        <v>1.04</v>
      </c>
      <c r="Y67" s="206">
        <v>0</v>
      </c>
      <c r="Z67" s="206">
        <v>2.76</v>
      </c>
      <c r="AA67" s="206">
        <v>0.89</v>
      </c>
      <c r="AB67" s="206">
        <v>0</v>
      </c>
      <c r="AC67" s="206">
        <v>11.13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11.58</v>
      </c>
      <c r="H68" s="206">
        <v>0</v>
      </c>
      <c r="I68" s="206">
        <v>9.3800000000000008</v>
      </c>
      <c r="J68" s="206">
        <v>2.5</v>
      </c>
      <c r="K68" s="206">
        <v>44.08</v>
      </c>
      <c r="L68" s="206">
        <v>43.49</v>
      </c>
      <c r="M68" s="206">
        <v>0</v>
      </c>
      <c r="N68" s="206">
        <v>1.17</v>
      </c>
      <c r="O68" s="206">
        <v>1.96</v>
      </c>
      <c r="P68" s="206">
        <v>0.34</v>
      </c>
      <c r="Q68" s="206">
        <v>5.54</v>
      </c>
      <c r="R68" s="206">
        <v>0.21</v>
      </c>
      <c r="S68" s="206">
        <v>0.26</v>
      </c>
      <c r="T68" s="206">
        <v>1.41</v>
      </c>
      <c r="U68" s="206">
        <v>10.76</v>
      </c>
      <c r="V68" s="206">
        <v>1.65</v>
      </c>
      <c r="W68" s="206">
        <v>0.35</v>
      </c>
      <c r="X68" s="206">
        <v>1.04</v>
      </c>
      <c r="Y68" s="206">
        <v>0</v>
      </c>
      <c r="Z68" s="206">
        <v>2.76</v>
      </c>
      <c r="AA68" s="206">
        <v>0.89</v>
      </c>
      <c r="AB68" s="206">
        <v>0</v>
      </c>
      <c r="AC68" s="206">
        <v>-4.42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0</v>
      </c>
      <c r="H69" s="206">
        <v>0</v>
      </c>
      <c r="I69" s="206">
        <v>9.3800000000000008</v>
      </c>
      <c r="J69" s="206">
        <v>2.5</v>
      </c>
      <c r="K69" s="206">
        <v>3.22</v>
      </c>
      <c r="L69" s="206">
        <v>43.49</v>
      </c>
      <c r="M69" s="206">
        <v>0</v>
      </c>
      <c r="N69" s="206">
        <v>1.17</v>
      </c>
      <c r="O69" s="206">
        <v>1.96</v>
      </c>
      <c r="P69" s="206">
        <v>0.34</v>
      </c>
      <c r="Q69" s="206">
        <v>5.54</v>
      </c>
      <c r="R69" s="206">
        <v>0.21</v>
      </c>
      <c r="S69" s="206">
        <v>0.26</v>
      </c>
      <c r="T69" s="206">
        <v>1.41</v>
      </c>
      <c r="U69" s="206">
        <v>10.76</v>
      </c>
      <c r="V69" s="206">
        <v>1.65</v>
      </c>
      <c r="W69" s="206">
        <v>0.35</v>
      </c>
      <c r="X69" s="206">
        <v>1.04</v>
      </c>
      <c r="Y69" s="206">
        <v>0</v>
      </c>
      <c r="Z69" s="206">
        <v>2.76</v>
      </c>
      <c r="AA69" s="206">
        <v>0.89</v>
      </c>
      <c r="AB69" s="206">
        <v>0</v>
      </c>
      <c r="AC69" s="206">
        <v>10.78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9.3800000000000008</v>
      </c>
      <c r="J70" s="206">
        <v>2.5</v>
      </c>
      <c r="K70" s="206">
        <v>3.22</v>
      </c>
      <c r="L70" s="206">
        <v>43.49</v>
      </c>
      <c r="M70" s="206">
        <v>0</v>
      </c>
      <c r="N70" s="206">
        <v>1.17</v>
      </c>
      <c r="O70" s="206">
        <v>1.96</v>
      </c>
      <c r="P70" s="206">
        <v>0.34</v>
      </c>
      <c r="Q70" s="206">
        <v>5.54</v>
      </c>
      <c r="R70" s="206">
        <v>0.21</v>
      </c>
      <c r="S70" s="206">
        <v>0.26</v>
      </c>
      <c r="T70" s="206">
        <v>1.41</v>
      </c>
      <c r="U70" s="206">
        <v>10.76</v>
      </c>
      <c r="V70" s="206">
        <v>1.65</v>
      </c>
      <c r="W70" s="206">
        <v>0.35</v>
      </c>
      <c r="X70" s="206">
        <v>1.04</v>
      </c>
      <c r="Y70" s="206">
        <v>0</v>
      </c>
      <c r="Z70" s="206">
        <v>2.76</v>
      </c>
      <c r="AA70" s="206">
        <v>0.89</v>
      </c>
      <c r="AB70" s="206">
        <v>0</v>
      </c>
      <c r="AC70" s="206">
        <v>10.78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2.5</v>
      </c>
      <c r="K71" s="206">
        <v>3.22</v>
      </c>
      <c r="L71" s="206">
        <v>43.49</v>
      </c>
      <c r="M71" s="206">
        <v>0</v>
      </c>
      <c r="N71" s="206">
        <v>1.17</v>
      </c>
      <c r="O71" s="206">
        <v>1.96</v>
      </c>
      <c r="P71" s="206">
        <v>0.33</v>
      </c>
      <c r="Q71" s="206">
        <v>5.54</v>
      </c>
      <c r="R71" s="206">
        <v>0.21</v>
      </c>
      <c r="S71" s="206">
        <v>0.26</v>
      </c>
      <c r="T71" s="206">
        <v>1.41</v>
      </c>
      <c r="U71" s="206">
        <v>10.76</v>
      </c>
      <c r="V71" s="206">
        <v>1.76</v>
      </c>
      <c r="W71" s="206">
        <v>0.35</v>
      </c>
      <c r="X71" s="206">
        <v>1.04</v>
      </c>
      <c r="Y71" s="206">
        <v>0</v>
      </c>
      <c r="Z71" s="206">
        <v>2.76</v>
      </c>
      <c r="AA71" s="206">
        <v>0.89</v>
      </c>
      <c r="AB71" s="206">
        <v>0</v>
      </c>
      <c r="AC71" s="206">
        <v>10.78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2.5</v>
      </c>
      <c r="K72" s="206">
        <v>3.22</v>
      </c>
      <c r="L72" s="206">
        <v>43.49</v>
      </c>
      <c r="M72" s="206">
        <v>0</v>
      </c>
      <c r="N72" s="206">
        <v>1.17</v>
      </c>
      <c r="O72" s="206">
        <v>1.96</v>
      </c>
      <c r="P72" s="206">
        <v>0.33</v>
      </c>
      <c r="Q72" s="206">
        <v>5.54</v>
      </c>
      <c r="R72" s="206">
        <v>0.21</v>
      </c>
      <c r="S72" s="206">
        <v>0.26</v>
      </c>
      <c r="T72" s="206">
        <v>1.41</v>
      </c>
      <c r="U72" s="206">
        <v>10.76</v>
      </c>
      <c r="V72" s="206">
        <v>1.76</v>
      </c>
      <c r="W72" s="206">
        <v>0.35</v>
      </c>
      <c r="X72" s="206">
        <v>1.04</v>
      </c>
      <c r="Y72" s="206">
        <v>0</v>
      </c>
      <c r="Z72" s="206">
        <v>2.76</v>
      </c>
      <c r="AA72" s="206">
        <v>0.89</v>
      </c>
      <c r="AB72" s="206">
        <v>0</v>
      </c>
      <c r="AC72" s="206">
        <v>10.78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2.5</v>
      </c>
      <c r="K73" s="206">
        <v>3.22</v>
      </c>
      <c r="L73" s="206">
        <v>43.49</v>
      </c>
      <c r="M73" s="206">
        <v>0</v>
      </c>
      <c r="N73" s="206">
        <v>1.17</v>
      </c>
      <c r="O73" s="206">
        <v>1.96</v>
      </c>
      <c r="P73" s="206">
        <v>0.33</v>
      </c>
      <c r="Q73" s="206">
        <v>5.54</v>
      </c>
      <c r="R73" s="206">
        <v>0.21</v>
      </c>
      <c r="S73" s="206">
        <v>0.26</v>
      </c>
      <c r="T73" s="206">
        <v>1.41</v>
      </c>
      <c r="U73" s="206">
        <v>10.76</v>
      </c>
      <c r="V73" s="206">
        <v>1.76</v>
      </c>
      <c r="W73" s="206">
        <v>0.35</v>
      </c>
      <c r="X73" s="206">
        <v>1.04</v>
      </c>
      <c r="Y73" s="206">
        <v>0</v>
      </c>
      <c r="Z73" s="206">
        <v>2.76</v>
      </c>
      <c r="AA73" s="206">
        <v>0.89</v>
      </c>
      <c r="AB73" s="206">
        <v>0</v>
      </c>
      <c r="AC73" s="206">
        <v>10.78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2.5</v>
      </c>
      <c r="K74" s="206">
        <v>3.22</v>
      </c>
      <c r="L74" s="206">
        <v>43.49</v>
      </c>
      <c r="M74" s="206">
        <v>0</v>
      </c>
      <c r="N74" s="206">
        <v>1.17</v>
      </c>
      <c r="O74" s="206">
        <v>1.96</v>
      </c>
      <c r="P74" s="206">
        <v>0.33</v>
      </c>
      <c r="Q74" s="206">
        <v>5.54</v>
      </c>
      <c r="R74" s="206">
        <v>0.21</v>
      </c>
      <c r="S74" s="206">
        <v>0.26</v>
      </c>
      <c r="T74" s="206">
        <v>1.41</v>
      </c>
      <c r="U74" s="206">
        <v>10.76</v>
      </c>
      <c r="V74" s="206">
        <v>1.75</v>
      </c>
      <c r="W74" s="206">
        <v>0.35</v>
      </c>
      <c r="X74" s="206">
        <v>1.04</v>
      </c>
      <c r="Y74" s="206">
        <v>0</v>
      </c>
      <c r="Z74" s="206">
        <v>2.76</v>
      </c>
      <c r="AA74" s="206">
        <v>0.89</v>
      </c>
      <c r="AB74" s="206">
        <v>0</v>
      </c>
      <c r="AC74" s="206">
        <v>10.78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9.3800000000000008</v>
      </c>
      <c r="J75" s="206">
        <v>2.5</v>
      </c>
      <c r="K75" s="206">
        <v>3.22</v>
      </c>
      <c r="L75" s="206">
        <v>43.49</v>
      </c>
      <c r="M75" s="206">
        <v>0</v>
      </c>
      <c r="N75" s="206">
        <v>1.17</v>
      </c>
      <c r="O75" s="206">
        <v>1.96</v>
      </c>
      <c r="P75" s="206">
        <v>0.33</v>
      </c>
      <c r="Q75" s="206">
        <v>5.54</v>
      </c>
      <c r="R75" s="206">
        <v>0.21</v>
      </c>
      <c r="S75" s="206">
        <v>0.26</v>
      </c>
      <c r="T75" s="206">
        <v>1.41</v>
      </c>
      <c r="U75" s="206">
        <v>10.76</v>
      </c>
      <c r="V75" s="206">
        <v>1.75</v>
      </c>
      <c r="W75" s="206">
        <v>0.35</v>
      </c>
      <c r="X75" s="206">
        <v>1.04</v>
      </c>
      <c r="Y75" s="206">
        <v>0</v>
      </c>
      <c r="Z75" s="206">
        <v>2.76</v>
      </c>
      <c r="AA75" s="206">
        <v>0.89</v>
      </c>
      <c r="AB75" s="206">
        <v>0</v>
      </c>
      <c r="AC75" s="206">
        <v>10.78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9.3800000000000008</v>
      </c>
      <c r="J76" s="206">
        <v>2.5</v>
      </c>
      <c r="K76" s="206">
        <v>3.22</v>
      </c>
      <c r="L76" s="206">
        <v>43.49</v>
      </c>
      <c r="M76" s="206">
        <v>0</v>
      </c>
      <c r="N76" s="206">
        <v>1.17</v>
      </c>
      <c r="O76" s="206">
        <v>1.96</v>
      </c>
      <c r="P76" s="206">
        <v>0.33</v>
      </c>
      <c r="Q76" s="206">
        <v>5.54</v>
      </c>
      <c r="R76" s="206">
        <v>0.21</v>
      </c>
      <c r="S76" s="206">
        <v>0.26</v>
      </c>
      <c r="T76" s="206">
        <v>1.41</v>
      </c>
      <c r="U76" s="206">
        <v>10.76</v>
      </c>
      <c r="V76" s="206">
        <v>1.75</v>
      </c>
      <c r="W76" s="206">
        <v>0.35</v>
      </c>
      <c r="X76" s="206">
        <v>1.04</v>
      </c>
      <c r="Y76" s="206">
        <v>0</v>
      </c>
      <c r="Z76" s="206">
        <v>2.76</v>
      </c>
      <c r="AA76" s="206">
        <v>0.89</v>
      </c>
      <c r="AB76" s="206">
        <v>0</v>
      </c>
      <c r="AC76" s="206">
        <v>10.78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9.3800000000000008</v>
      </c>
      <c r="J77" s="206">
        <v>2.5</v>
      </c>
      <c r="K77" s="206">
        <v>3.22</v>
      </c>
      <c r="L77" s="206">
        <v>43.49</v>
      </c>
      <c r="M77" s="206">
        <v>0</v>
      </c>
      <c r="N77" s="206">
        <v>1.17</v>
      </c>
      <c r="O77" s="206">
        <v>1.96</v>
      </c>
      <c r="P77" s="206">
        <v>0.35</v>
      </c>
      <c r="Q77" s="206">
        <v>5.54</v>
      </c>
      <c r="R77" s="206">
        <v>0.21</v>
      </c>
      <c r="S77" s="206">
        <v>0.26</v>
      </c>
      <c r="T77" s="206">
        <v>1.41</v>
      </c>
      <c r="U77" s="206">
        <v>10.76</v>
      </c>
      <c r="V77" s="206">
        <v>1.75</v>
      </c>
      <c r="W77" s="206">
        <v>0.35</v>
      </c>
      <c r="X77" s="206">
        <v>1.04</v>
      </c>
      <c r="Y77" s="206">
        <v>0</v>
      </c>
      <c r="Z77" s="206">
        <v>2.76</v>
      </c>
      <c r="AA77" s="206">
        <v>0.89</v>
      </c>
      <c r="AB77" s="206">
        <v>0</v>
      </c>
      <c r="AC77" s="206">
        <v>10.78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9.3800000000000008</v>
      </c>
      <c r="J78" s="206">
        <v>2.5</v>
      </c>
      <c r="K78" s="206">
        <v>3.22</v>
      </c>
      <c r="L78" s="206">
        <v>43.49</v>
      </c>
      <c r="M78" s="206">
        <v>0</v>
      </c>
      <c r="N78" s="206">
        <v>1.17</v>
      </c>
      <c r="O78" s="206">
        <v>1.96</v>
      </c>
      <c r="P78" s="206">
        <v>0.35</v>
      </c>
      <c r="Q78" s="206">
        <v>5.54</v>
      </c>
      <c r="R78" s="206">
        <v>0.21</v>
      </c>
      <c r="S78" s="206">
        <v>0.26</v>
      </c>
      <c r="T78" s="206">
        <v>1.41</v>
      </c>
      <c r="U78" s="206">
        <v>10.76</v>
      </c>
      <c r="V78" s="206">
        <v>1.75</v>
      </c>
      <c r="W78" s="206">
        <v>0.35</v>
      </c>
      <c r="X78" s="206">
        <v>1.04</v>
      </c>
      <c r="Y78" s="206">
        <v>0</v>
      </c>
      <c r="Z78" s="206">
        <v>2.76</v>
      </c>
      <c r="AA78" s="206">
        <v>0.89</v>
      </c>
      <c r="AB78" s="206">
        <v>0</v>
      </c>
      <c r="AC78" s="206">
        <v>10.78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9.3800000000000008</v>
      </c>
      <c r="J79" s="206">
        <v>2.5</v>
      </c>
      <c r="K79" s="206">
        <v>3.22</v>
      </c>
      <c r="L79" s="206">
        <v>43.49</v>
      </c>
      <c r="M79" s="206">
        <v>0</v>
      </c>
      <c r="N79" s="206">
        <v>1.17</v>
      </c>
      <c r="O79" s="206">
        <v>1.96</v>
      </c>
      <c r="P79" s="206">
        <v>0.35</v>
      </c>
      <c r="Q79" s="206">
        <v>5.54</v>
      </c>
      <c r="R79" s="206">
        <v>0.21</v>
      </c>
      <c r="S79" s="206">
        <v>0.26</v>
      </c>
      <c r="T79" s="206">
        <v>1.41</v>
      </c>
      <c r="U79" s="206">
        <v>10.76</v>
      </c>
      <c r="V79" s="206">
        <v>1.75</v>
      </c>
      <c r="W79" s="206">
        <v>0.35</v>
      </c>
      <c r="X79" s="206">
        <v>0.97</v>
      </c>
      <c r="Y79" s="206">
        <v>0</v>
      </c>
      <c r="Z79" s="206">
        <v>2.76</v>
      </c>
      <c r="AA79" s="206">
        <v>0.89</v>
      </c>
      <c r="AB79" s="206">
        <v>0</v>
      </c>
      <c r="AC79" s="206">
        <v>10.78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11.58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9.3800000000000008</v>
      </c>
      <c r="J80" s="206">
        <v>2.5</v>
      </c>
      <c r="K80" s="206">
        <v>3.22</v>
      </c>
      <c r="L80" s="206">
        <v>43.49</v>
      </c>
      <c r="M80" s="206">
        <v>0</v>
      </c>
      <c r="N80" s="206">
        <v>1.17</v>
      </c>
      <c r="O80" s="206">
        <v>1.96</v>
      </c>
      <c r="P80" s="206">
        <v>0.35</v>
      </c>
      <c r="Q80" s="206">
        <v>5.54</v>
      </c>
      <c r="R80" s="206">
        <v>0.21</v>
      </c>
      <c r="S80" s="206">
        <v>0.26</v>
      </c>
      <c r="T80" s="206">
        <v>1.41</v>
      </c>
      <c r="U80" s="206">
        <v>10.76</v>
      </c>
      <c r="V80" s="206">
        <v>1.61</v>
      </c>
      <c r="W80" s="206">
        <v>0.35</v>
      </c>
      <c r="X80" s="206">
        <v>0.97</v>
      </c>
      <c r="Y80" s="206">
        <v>0</v>
      </c>
      <c r="Z80" s="206">
        <v>2.76</v>
      </c>
      <c r="AA80" s="206">
        <v>0.89</v>
      </c>
      <c r="AB80" s="206">
        <v>0</v>
      </c>
      <c r="AC80" s="206">
        <v>10.78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11.58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20.51</v>
      </c>
      <c r="J81" s="206">
        <v>0.42</v>
      </c>
      <c r="K81" s="206">
        <v>3.22</v>
      </c>
      <c r="L81" s="206">
        <v>43.49</v>
      </c>
      <c r="M81" s="206">
        <v>0</v>
      </c>
      <c r="N81" s="206">
        <v>1.17</v>
      </c>
      <c r="O81" s="206">
        <v>1.96</v>
      </c>
      <c r="P81" s="206">
        <v>3.68</v>
      </c>
      <c r="Q81" s="206">
        <v>5.54</v>
      </c>
      <c r="R81" s="206">
        <v>0.21</v>
      </c>
      <c r="S81" s="206">
        <v>0.26</v>
      </c>
      <c r="T81" s="206">
        <v>1.41</v>
      </c>
      <c r="U81" s="206">
        <v>10.76</v>
      </c>
      <c r="V81" s="206">
        <v>1.61</v>
      </c>
      <c r="W81" s="206">
        <v>0.35</v>
      </c>
      <c r="X81" s="206">
        <v>0.97</v>
      </c>
      <c r="Y81" s="206">
        <v>0</v>
      </c>
      <c r="Z81" s="206">
        <v>2.76</v>
      </c>
      <c r="AA81" s="206">
        <v>0.89</v>
      </c>
      <c r="AB81" s="206">
        <v>0</v>
      </c>
      <c r="AC81" s="206">
        <v>10.78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20.51</v>
      </c>
      <c r="J82" s="206">
        <v>0.42</v>
      </c>
      <c r="K82" s="206">
        <v>3.22</v>
      </c>
      <c r="L82" s="206">
        <v>43.49</v>
      </c>
      <c r="M82" s="206">
        <v>0</v>
      </c>
      <c r="N82" s="206">
        <v>1.17</v>
      </c>
      <c r="O82" s="206">
        <v>1.96</v>
      </c>
      <c r="P82" s="206">
        <v>3.68</v>
      </c>
      <c r="Q82" s="206">
        <v>5.54</v>
      </c>
      <c r="R82" s="206">
        <v>0.21</v>
      </c>
      <c r="S82" s="206">
        <v>0.26</v>
      </c>
      <c r="T82" s="206">
        <v>1.41</v>
      </c>
      <c r="U82" s="206">
        <v>10.76</v>
      </c>
      <c r="V82" s="206">
        <v>1.61</v>
      </c>
      <c r="W82" s="206">
        <v>0.35</v>
      </c>
      <c r="X82" s="206">
        <v>0.97</v>
      </c>
      <c r="Y82" s="206">
        <v>0</v>
      </c>
      <c r="Z82" s="206">
        <v>2.76</v>
      </c>
      <c r="AA82" s="206">
        <v>0.89</v>
      </c>
      <c r="AB82" s="206">
        <v>0</v>
      </c>
      <c r="AC82" s="206">
        <v>10.78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11.58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0</v>
      </c>
      <c r="H83" s="206">
        <v>0</v>
      </c>
      <c r="I83" s="206">
        <v>20.51</v>
      </c>
      <c r="J83" s="206">
        <v>0.42</v>
      </c>
      <c r="K83" s="206">
        <v>3.22</v>
      </c>
      <c r="L83" s="206">
        <v>43.49</v>
      </c>
      <c r="M83" s="206">
        <v>0</v>
      </c>
      <c r="N83" s="206">
        <v>1.17</v>
      </c>
      <c r="O83" s="206">
        <v>1.96</v>
      </c>
      <c r="P83" s="206">
        <v>3.68</v>
      </c>
      <c r="Q83" s="206">
        <v>5.54</v>
      </c>
      <c r="R83" s="206">
        <v>0.21</v>
      </c>
      <c r="S83" s="206">
        <v>0.26</v>
      </c>
      <c r="T83" s="206">
        <v>1.41</v>
      </c>
      <c r="U83" s="206">
        <v>10.76</v>
      </c>
      <c r="V83" s="206">
        <v>1.61</v>
      </c>
      <c r="W83" s="206">
        <v>0.35</v>
      </c>
      <c r="X83" s="206">
        <v>0.97</v>
      </c>
      <c r="Y83" s="206">
        <v>0</v>
      </c>
      <c r="Z83" s="206">
        <v>2.76</v>
      </c>
      <c r="AA83" s="206">
        <v>0.89</v>
      </c>
      <c r="AB83" s="206">
        <v>0</v>
      </c>
      <c r="AC83" s="206">
        <v>10.78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0</v>
      </c>
      <c r="H84" s="206">
        <v>0</v>
      </c>
      <c r="I84" s="206">
        <v>20.51</v>
      </c>
      <c r="J84" s="206">
        <v>0.42</v>
      </c>
      <c r="K84" s="206">
        <v>44.08</v>
      </c>
      <c r="L84" s="206">
        <v>43.49</v>
      </c>
      <c r="M84" s="206">
        <v>0</v>
      </c>
      <c r="N84" s="206">
        <v>1.17</v>
      </c>
      <c r="O84" s="206">
        <v>1.96</v>
      </c>
      <c r="P84" s="206">
        <v>3.68</v>
      </c>
      <c r="Q84" s="206">
        <v>5.54</v>
      </c>
      <c r="R84" s="206">
        <v>0.21</v>
      </c>
      <c r="S84" s="206">
        <v>0.26</v>
      </c>
      <c r="T84" s="206">
        <v>1.41</v>
      </c>
      <c r="U84" s="206">
        <v>10.76</v>
      </c>
      <c r="V84" s="206">
        <v>1.61</v>
      </c>
      <c r="W84" s="206">
        <v>0.35</v>
      </c>
      <c r="X84" s="206">
        <v>0.97</v>
      </c>
      <c r="Y84" s="206">
        <v>0</v>
      </c>
      <c r="Z84" s="206">
        <v>2.76</v>
      </c>
      <c r="AA84" s="206">
        <v>0.89</v>
      </c>
      <c r="AB84" s="206">
        <v>0</v>
      </c>
      <c r="AC84" s="206">
        <v>10.78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0</v>
      </c>
      <c r="H85" s="206">
        <v>0</v>
      </c>
      <c r="I85" s="206">
        <v>20.51</v>
      </c>
      <c r="J85" s="206">
        <v>0.42</v>
      </c>
      <c r="K85" s="206">
        <v>44.08</v>
      </c>
      <c r="L85" s="206">
        <v>43.49</v>
      </c>
      <c r="M85" s="206">
        <v>0</v>
      </c>
      <c r="N85" s="206">
        <v>1.17</v>
      </c>
      <c r="O85" s="206">
        <v>1.96</v>
      </c>
      <c r="P85" s="206">
        <v>3.68</v>
      </c>
      <c r="Q85" s="206">
        <v>5.54</v>
      </c>
      <c r="R85" s="206">
        <v>0.21</v>
      </c>
      <c r="S85" s="206">
        <v>0.26</v>
      </c>
      <c r="T85" s="206">
        <v>1.41</v>
      </c>
      <c r="U85" s="206">
        <v>10.76</v>
      </c>
      <c r="V85" s="206">
        <v>1.61</v>
      </c>
      <c r="W85" s="206">
        <v>0.35</v>
      </c>
      <c r="X85" s="206">
        <v>0.97</v>
      </c>
      <c r="Y85" s="206">
        <v>0</v>
      </c>
      <c r="Z85" s="206">
        <v>2.76</v>
      </c>
      <c r="AA85" s="206">
        <v>0.89</v>
      </c>
      <c r="AB85" s="206">
        <v>0</v>
      </c>
      <c r="AC85" s="206">
        <v>10.78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0</v>
      </c>
      <c r="H86" s="206">
        <v>0</v>
      </c>
      <c r="I86" s="206">
        <v>20.51</v>
      </c>
      <c r="J86" s="206">
        <v>0.42</v>
      </c>
      <c r="K86" s="206">
        <v>44.08</v>
      </c>
      <c r="L86" s="206">
        <v>43.49</v>
      </c>
      <c r="M86" s="206">
        <v>0</v>
      </c>
      <c r="N86" s="206">
        <v>1.17</v>
      </c>
      <c r="O86" s="206">
        <v>1.96</v>
      </c>
      <c r="P86" s="206">
        <v>3.68</v>
      </c>
      <c r="Q86" s="206">
        <v>5.54</v>
      </c>
      <c r="R86" s="206">
        <v>0.21</v>
      </c>
      <c r="S86" s="206">
        <v>0.26</v>
      </c>
      <c r="T86" s="206">
        <v>1.41</v>
      </c>
      <c r="U86" s="206">
        <v>10.76</v>
      </c>
      <c r="V86" s="206">
        <v>1.61</v>
      </c>
      <c r="W86" s="206">
        <v>0.35</v>
      </c>
      <c r="X86" s="206">
        <v>0.97</v>
      </c>
      <c r="Y86" s="206">
        <v>0</v>
      </c>
      <c r="Z86" s="206">
        <v>2.76</v>
      </c>
      <c r="AA86" s="206">
        <v>0.89</v>
      </c>
      <c r="AB86" s="206">
        <v>0</v>
      </c>
      <c r="AC86" s="206">
        <v>10.78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0</v>
      </c>
      <c r="H87" s="206">
        <v>0</v>
      </c>
      <c r="I87" s="206">
        <v>20.51</v>
      </c>
      <c r="J87" s="206">
        <v>0.42</v>
      </c>
      <c r="K87" s="206">
        <v>44.08</v>
      </c>
      <c r="L87" s="206">
        <v>43.49</v>
      </c>
      <c r="M87" s="206">
        <v>0</v>
      </c>
      <c r="N87" s="206">
        <v>1.17</v>
      </c>
      <c r="O87" s="206">
        <v>1.96</v>
      </c>
      <c r="P87" s="206">
        <v>3.68</v>
      </c>
      <c r="Q87" s="206">
        <v>5.54</v>
      </c>
      <c r="R87" s="206">
        <v>0.21</v>
      </c>
      <c r="S87" s="206">
        <v>0.26</v>
      </c>
      <c r="T87" s="206">
        <v>1.41</v>
      </c>
      <c r="U87" s="206">
        <v>10.76</v>
      </c>
      <c r="V87" s="206">
        <v>1.61</v>
      </c>
      <c r="W87" s="206">
        <v>0.35</v>
      </c>
      <c r="X87" s="206">
        <v>0.97</v>
      </c>
      <c r="Y87" s="206">
        <v>0</v>
      </c>
      <c r="Z87" s="206">
        <v>2.76</v>
      </c>
      <c r="AA87" s="206">
        <v>0.89</v>
      </c>
      <c r="AB87" s="206">
        <v>0</v>
      </c>
      <c r="AC87" s="206">
        <v>10.78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0</v>
      </c>
      <c r="H88" s="206">
        <v>0</v>
      </c>
      <c r="I88" s="206">
        <v>20.51</v>
      </c>
      <c r="J88" s="206">
        <v>0.42</v>
      </c>
      <c r="K88" s="206">
        <v>44.08</v>
      </c>
      <c r="L88" s="206">
        <v>43.49</v>
      </c>
      <c r="M88" s="206">
        <v>0</v>
      </c>
      <c r="N88" s="206">
        <v>1.17</v>
      </c>
      <c r="O88" s="206">
        <v>1.96</v>
      </c>
      <c r="P88" s="206">
        <v>3.68</v>
      </c>
      <c r="Q88" s="206">
        <v>5.54</v>
      </c>
      <c r="R88" s="206">
        <v>0.21</v>
      </c>
      <c r="S88" s="206">
        <v>0.26</v>
      </c>
      <c r="T88" s="206">
        <v>1.41</v>
      </c>
      <c r="U88" s="206">
        <v>10.76</v>
      </c>
      <c r="V88" s="206">
        <v>1.61</v>
      </c>
      <c r="W88" s="206">
        <v>0.35</v>
      </c>
      <c r="X88" s="206">
        <v>0.97</v>
      </c>
      <c r="Y88" s="206">
        <v>0</v>
      </c>
      <c r="Z88" s="206">
        <v>2.76</v>
      </c>
      <c r="AA88" s="206">
        <v>0.89</v>
      </c>
      <c r="AB88" s="206">
        <v>0</v>
      </c>
      <c r="AC88" s="206">
        <v>10.78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0</v>
      </c>
      <c r="H89" s="206">
        <v>0</v>
      </c>
      <c r="I89" s="206">
        <v>20.51</v>
      </c>
      <c r="J89" s="206">
        <v>0.42</v>
      </c>
      <c r="K89" s="206">
        <v>44.08</v>
      </c>
      <c r="L89" s="206">
        <v>43.49</v>
      </c>
      <c r="M89" s="206">
        <v>0</v>
      </c>
      <c r="N89" s="206">
        <v>1.17</v>
      </c>
      <c r="O89" s="206">
        <v>1.96</v>
      </c>
      <c r="P89" s="206">
        <v>3.68</v>
      </c>
      <c r="Q89" s="206">
        <v>5.54</v>
      </c>
      <c r="R89" s="206">
        <v>2.72</v>
      </c>
      <c r="S89" s="206">
        <v>4.8499999999999996</v>
      </c>
      <c r="T89" s="206">
        <v>1.41</v>
      </c>
      <c r="U89" s="206">
        <v>10.76</v>
      </c>
      <c r="V89" s="206">
        <v>4.6100000000000003</v>
      </c>
      <c r="W89" s="206">
        <v>0.35</v>
      </c>
      <c r="X89" s="206">
        <v>0.97</v>
      </c>
      <c r="Y89" s="206">
        <v>0</v>
      </c>
      <c r="Z89" s="206">
        <v>2.76</v>
      </c>
      <c r="AA89" s="206">
        <v>0.89</v>
      </c>
      <c r="AB89" s="206">
        <v>0</v>
      </c>
      <c r="AC89" s="206">
        <v>10.78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0</v>
      </c>
      <c r="H90" s="206">
        <v>0</v>
      </c>
      <c r="I90" s="206">
        <v>20.51</v>
      </c>
      <c r="J90" s="206">
        <v>0.42</v>
      </c>
      <c r="K90" s="206">
        <v>44.08</v>
      </c>
      <c r="L90" s="206">
        <v>43.49</v>
      </c>
      <c r="M90" s="206">
        <v>0</v>
      </c>
      <c r="N90" s="206">
        <v>1.17</v>
      </c>
      <c r="O90" s="206">
        <v>1.96</v>
      </c>
      <c r="P90" s="206">
        <v>3.68</v>
      </c>
      <c r="Q90" s="206">
        <v>5.54</v>
      </c>
      <c r="R90" s="206">
        <v>2.72</v>
      </c>
      <c r="S90" s="206">
        <v>4.8499999999999996</v>
      </c>
      <c r="T90" s="206">
        <v>1.41</v>
      </c>
      <c r="U90" s="206">
        <v>10.76</v>
      </c>
      <c r="V90" s="206">
        <v>4.6100000000000003</v>
      </c>
      <c r="W90" s="206">
        <v>0.35</v>
      </c>
      <c r="X90" s="206">
        <v>0.97</v>
      </c>
      <c r="Y90" s="206">
        <v>0</v>
      </c>
      <c r="Z90" s="206">
        <v>2.76</v>
      </c>
      <c r="AA90" s="206">
        <v>0.89</v>
      </c>
      <c r="AB90" s="206">
        <v>0</v>
      </c>
      <c r="AC90" s="206">
        <v>12.28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11.58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0</v>
      </c>
      <c r="H91" s="206">
        <v>0</v>
      </c>
      <c r="I91" s="206">
        <v>20.51</v>
      </c>
      <c r="J91" s="206">
        <v>0.42</v>
      </c>
      <c r="K91" s="206">
        <v>44.08</v>
      </c>
      <c r="L91" s="206">
        <v>43.49</v>
      </c>
      <c r="M91" s="206">
        <v>0</v>
      </c>
      <c r="N91" s="206">
        <v>1.17</v>
      </c>
      <c r="O91" s="206">
        <v>1.96</v>
      </c>
      <c r="P91" s="206">
        <v>2.77</v>
      </c>
      <c r="Q91" s="206">
        <v>5.54</v>
      </c>
      <c r="R91" s="206">
        <v>2.72</v>
      </c>
      <c r="S91" s="206">
        <v>4.8499999999999996</v>
      </c>
      <c r="T91" s="206">
        <v>1.41</v>
      </c>
      <c r="U91" s="206">
        <v>10.76</v>
      </c>
      <c r="V91" s="206">
        <v>4.6100000000000003</v>
      </c>
      <c r="W91" s="206">
        <v>0.35</v>
      </c>
      <c r="X91" s="206">
        <v>0.97</v>
      </c>
      <c r="Y91" s="206">
        <v>0</v>
      </c>
      <c r="Z91" s="206">
        <v>2.76</v>
      </c>
      <c r="AA91" s="206">
        <v>0.89</v>
      </c>
      <c r="AB91" s="206">
        <v>0</v>
      </c>
      <c r="AC91" s="206">
        <v>12.28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11.58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0</v>
      </c>
      <c r="H92" s="206">
        <v>0</v>
      </c>
      <c r="I92" s="206">
        <v>20.51</v>
      </c>
      <c r="J92" s="206">
        <v>0.42</v>
      </c>
      <c r="K92" s="206">
        <v>44.08</v>
      </c>
      <c r="L92" s="206">
        <v>43.49</v>
      </c>
      <c r="M92" s="206">
        <v>0</v>
      </c>
      <c r="N92" s="206">
        <v>1.17</v>
      </c>
      <c r="O92" s="206">
        <v>1.96</v>
      </c>
      <c r="P92" s="206">
        <v>2.77</v>
      </c>
      <c r="Q92" s="206">
        <v>5.54</v>
      </c>
      <c r="R92" s="206">
        <v>2.72</v>
      </c>
      <c r="S92" s="206">
        <v>4.8499999999999996</v>
      </c>
      <c r="T92" s="206">
        <v>1.41</v>
      </c>
      <c r="U92" s="206">
        <v>10.76</v>
      </c>
      <c r="V92" s="206">
        <v>4.6100000000000003</v>
      </c>
      <c r="W92" s="206">
        <v>0.35</v>
      </c>
      <c r="X92" s="206">
        <v>0.97</v>
      </c>
      <c r="Y92" s="206">
        <v>0</v>
      </c>
      <c r="Z92" s="206">
        <v>2.76</v>
      </c>
      <c r="AA92" s="206">
        <v>0.89</v>
      </c>
      <c r="AB92" s="206">
        <v>0</v>
      </c>
      <c r="AC92" s="206">
        <v>12.28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11.58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0</v>
      </c>
      <c r="H93" s="206">
        <v>0</v>
      </c>
      <c r="I93" s="206">
        <v>20.51</v>
      </c>
      <c r="J93" s="206">
        <v>0.42</v>
      </c>
      <c r="K93" s="206">
        <v>44.08</v>
      </c>
      <c r="L93" s="206">
        <v>43.49</v>
      </c>
      <c r="M93" s="206">
        <v>0</v>
      </c>
      <c r="N93" s="206">
        <v>1.17</v>
      </c>
      <c r="O93" s="206">
        <v>1.96</v>
      </c>
      <c r="P93" s="206">
        <v>2.77</v>
      </c>
      <c r="Q93" s="206">
        <v>5.54</v>
      </c>
      <c r="R93" s="206">
        <v>2.72</v>
      </c>
      <c r="S93" s="206">
        <v>4.8499999999999996</v>
      </c>
      <c r="T93" s="206">
        <v>1.41</v>
      </c>
      <c r="U93" s="206">
        <v>10.76</v>
      </c>
      <c r="V93" s="206">
        <v>4.6100000000000003</v>
      </c>
      <c r="W93" s="206">
        <v>0.35</v>
      </c>
      <c r="X93" s="206">
        <v>0.97</v>
      </c>
      <c r="Y93" s="206">
        <v>0</v>
      </c>
      <c r="Z93" s="206">
        <v>38.01</v>
      </c>
      <c r="AA93" s="206">
        <v>0.89</v>
      </c>
      <c r="AB93" s="206">
        <v>0</v>
      </c>
      <c r="AC93" s="206">
        <v>12.28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0</v>
      </c>
      <c r="H94" s="206">
        <v>0</v>
      </c>
      <c r="I94" s="206">
        <v>20.51</v>
      </c>
      <c r="J94" s="206">
        <v>0.42</v>
      </c>
      <c r="K94" s="206">
        <v>44.08</v>
      </c>
      <c r="L94" s="206">
        <v>43.49</v>
      </c>
      <c r="M94" s="206">
        <v>0</v>
      </c>
      <c r="N94" s="206">
        <v>1.17</v>
      </c>
      <c r="O94" s="206">
        <v>1.96</v>
      </c>
      <c r="P94" s="206">
        <v>2.77</v>
      </c>
      <c r="Q94" s="206">
        <v>5.54</v>
      </c>
      <c r="R94" s="206">
        <v>2.72</v>
      </c>
      <c r="S94" s="206">
        <v>4.8499999999999996</v>
      </c>
      <c r="T94" s="206">
        <v>1.41</v>
      </c>
      <c r="U94" s="206">
        <v>10.76</v>
      </c>
      <c r="V94" s="206">
        <v>4.6100000000000003</v>
      </c>
      <c r="W94" s="206">
        <v>0.35</v>
      </c>
      <c r="X94" s="206">
        <v>0.97</v>
      </c>
      <c r="Y94" s="206">
        <v>0</v>
      </c>
      <c r="Z94" s="206">
        <v>38.01</v>
      </c>
      <c r="AA94" s="206">
        <v>0.89</v>
      </c>
      <c r="AB94" s="206">
        <v>0</v>
      </c>
      <c r="AC94" s="206">
        <v>3.96</v>
      </c>
      <c r="AD94" s="206">
        <v>6.37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0</v>
      </c>
      <c r="H95" s="206">
        <v>0</v>
      </c>
      <c r="I95" s="206">
        <v>20.51</v>
      </c>
      <c r="J95" s="206">
        <v>0.42</v>
      </c>
      <c r="K95" s="206">
        <v>44.08</v>
      </c>
      <c r="L95" s="206">
        <v>43.49</v>
      </c>
      <c r="M95" s="206">
        <v>0</v>
      </c>
      <c r="N95" s="206">
        <v>1.17</v>
      </c>
      <c r="O95" s="206">
        <v>1.96</v>
      </c>
      <c r="P95" s="206">
        <v>2.77</v>
      </c>
      <c r="Q95" s="206">
        <v>5.54</v>
      </c>
      <c r="R95" s="206">
        <v>2.72</v>
      </c>
      <c r="S95" s="206">
        <v>4.8499999999999996</v>
      </c>
      <c r="T95" s="206">
        <v>1.41</v>
      </c>
      <c r="U95" s="206">
        <v>10.76</v>
      </c>
      <c r="V95" s="206">
        <v>4.6100000000000003</v>
      </c>
      <c r="W95" s="206">
        <v>4.04</v>
      </c>
      <c r="X95" s="206">
        <v>5.84</v>
      </c>
      <c r="Y95" s="206">
        <v>0</v>
      </c>
      <c r="Z95" s="206">
        <v>38.01</v>
      </c>
      <c r="AA95" s="206">
        <v>13.99</v>
      </c>
      <c r="AB95" s="206">
        <v>0</v>
      </c>
      <c r="AC95" s="206">
        <v>10.78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0</v>
      </c>
      <c r="H96" s="206">
        <v>0</v>
      </c>
      <c r="I96" s="206">
        <v>20.51</v>
      </c>
      <c r="J96" s="206">
        <v>0.42</v>
      </c>
      <c r="K96" s="206">
        <v>44.08</v>
      </c>
      <c r="L96" s="206">
        <v>43.49</v>
      </c>
      <c r="M96" s="206">
        <v>0</v>
      </c>
      <c r="N96" s="206">
        <v>1.17</v>
      </c>
      <c r="O96" s="206">
        <v>1.96</v>
      </c>
      <c r="P96" s="206">
        <v>2.77</v>
      </c>
      <c r="Q96" s="206">
        <v>5.54</v>
      </c>
      <c r="R96" s="206">
        <v>2.72</v>
      </c>
      <c r="S96" s="206">
        <v>4.8499999999999996</v>
      </c>
      <c r="T96" s="206">
        <v>1.41</v>
      </c>
      <c r="U96" s="206">
        <v>10.76</v>
      </c>
      <c r="V96" s="206">
        <v>4.6100000000000003</v>
      </c>
      <c r="W96" s="206">
        <v>4.04</v>
      </c>
      <c r="X96" s="206">
        <v>5.84</v>
      </c>
      <c r="Y96" s="206">
        <v>0</v>
      </c>
      <c r="Z96" s="206">
        <v>38.01</v>
      </c>
      <c r="AA96" s="206">
        <v>13.99</v>
      </c>
      <c r="AB96" s="206">
        <v>0</v>
      </c>
      <c r="AC96" s="206">
        <v>10.78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0</v>
      </c>
      <c r="H97" s="206">
        <v>0</v>
      </c>
      <c r="I97" s="206">
        <v>20.51</v>
      </c>
      <c r="J97" s="206">
        <v>0.42</v>
      </c>
      <c r="K97" s="206">
        <v>44.08</v>
      </c>
      <c r="L97" s="206">
        <v>43.49</v>
      </c>
      <c r="M97" s="206">
        <v>0</v>
      </c>
      <c r="N97" s="206">
        <v>1.17</v>
      </c>
      <c r="O97" s="206">
        <v>1.96</v>
      </c>
      <c r="P97" s="206">
        <v>2.77</v>
      </c>
      <c r="Q97" s="206">
        <v>5.54</v>
      </c>
      <c r="R97" s="206">
        <v>2.72</v>
      </c>
      <c r="S97" s="206">
        <v>4.8499999999999996</v>
      </c>
      <c r="T97" s="206">
        <v>1.41</v>
      </c>
      <c r="U97" s="206">
        <v>10.76</v>
      </c>
      <c r="V97" s="206">
        <v>4.6100000000000003</v>
      </c>
      <c r="W97" s="206">
        <v>4.04</v>
      </c>
      <c r="X97" s="206">
        <v>5.84</v>
      </c>
      <c r="Y97" s="206">
        <v>0</v>
      </c>
      <c r="Z97" s="206">
        <v>38.01</v>
      </c>
      <c r="AA97" s="206">
        <v>13.99</v>
      </c>
      <c r="AB97" s="206">
        <v>0</v>
      </c>
      <c r="AC97" s="206">
        <v>10.78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0</v>
      </c>
      <c r="H98" s="206">
        <v>0</v>
      </c>
      <c r="I98" s="206">
        <v>20.51</v>
      </c>
      <c r="J98" s="206">
        <v>0.42</v>
      </c>
      <c r="K98" s="206">
        <v>44.08</v>
      </c>
      <c r="L98" s="206">
        <v>43.49</v>
      </c>
      <c r="M98" s="206">
        <v>0</v>
      </c>
      <c r="N98" s="206">
        <v>1.17</v>
      </c>
      <c r="O98" s="206">
        <v>1.96</v>
      </c>
      <c r="P98" s="206">
        <v>2.77</v>
      </c>
      <c r="Q98" s="206">
        <v>5.54</v>
      </c>
      <c r="R98" s="206">
        <v>2.72</v>
      </c>
      <c r="S98" s="206">
        <v>4.78</v>
      </c>
      <c r="T98" s="206">
        <v>1.41</v>
      </c>
      <c r="U98" s="206">
        <v>10.76</v>
      </c>
      <c r="V98" s="206">
        <v>4.6100000000000003</v>
      </c>
      <c r="W98" s="206">
        <v>4.04</v>
      </c>
      <c r="X98" s="206">
        <v>5.84</v>
      </c>
      <c r="Y98" s="206">
        <v>0</v>
      </c>
      <c r="Z98" s="206">
        <v>38.01</v>
      </c>
      <c r="AA98" s="206">
        <v>13.99</v>
      </c>
      <c r="AB98" s="206">
        <v>0</v>
      </c>
      <c r="AC98" s="206">
        <v>10.78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0.14099499999999993</v>
      </c>
      <c r="H99">
        <f t="shared" si="0"/>
        <v>0</v>
      </c>
      <c r="I99">
        <f t="shared" si="0"/>
        <v>0.45058500000000035</v>
      </c>
      <c r="J99">
        <f t="shared" si="0"/>
        <v>1.6920000000000004E-2</v>
      </c>
      <c r="K99">
        <f t="shared" si="0"/>
        <v>0.74749499999999869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3.5140000000000012E-2</v>
      </c>
      <c r="Q99">
        <f t="shared" si="0"/>
        <v>0.13296000000000019</v>
      </c>
      <c r="R99">
        <f t="shared" si="0"/>
        <v>3.5697499999999965E-2</v>
      </c>
      <c r="S99">
        <f t="shared" si="0"/>
        <v>5.1222499999999928E-2</v>
      </c>
      <c r="T99">
        <f t="shared" si="0"/>
        <v>3.383999999999994E-2</v>
      </c>
      <c r="U99">
        <f t="shared" si="0"/>
        <v>0.27080000000000004</v>
      </c>
      <c r="V99">
        <f t="shared" si="0"/>
        <v>6.4017500000000088E-2</v>
      </c>
      <c r="W99">
        <f t="shared" si="0"/>
        <v>2.5157499999999926E-2</v>
      </c>
      <c r="X99">
        <f t="shared" si="0"/>
        <v>7.5200000000000017E-2</v>
      </c>
      <c r="Y99">
        <f t="shared" si="0"/>
        <v>0</v>
      </c>
      <c r="Z99">
        <f t="shared" si="0"/>
        <v>0.33159999999999984</v>
      </c>
      <c r="AA99">
        <f t="shared" si="0"/>
        <v>0.10081249999999982</v>
      </c>
      <c r="AB99">
        <f t="shared" si="0"/>
        <v>0</v>
      </c>
      <c r="AC99">
        <f t="shared" si="0"/>
        <v>0.24477249999999978</v>
      </c>
      <c r="AD99">
        <f t="shared" si="0"/>
        <v>1.5924999999999999E-3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0.25558000000000036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-9.18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1.7179999999999997E-2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2.41</v>
      </c>
      <c r="J3" s="206">
        <v>0</v>
      </c>
      <c r="K3" s="206">
        <v>1.31</v>
      </c>
      <c r="L3" s="206">
        <v>1.42</v>
      </c>
      <c r="M3" s="206">
        <v>0.05</v>
      </c>
      <c r="N3" s="206">
        <v>0.1</v>
      </c>
      <c r="O3" s="206">
        <v>0.11</v>
      </c>
      <c r="P3" s="206">
        <v>4.3499999999999996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2.41</v>
      </c>
      <c r="J4" s="206">
        <v>0</v>
      </c>
      <c r="K4" s="206">
        <v>1.31</v>
      </c>
      <c r="L4" s="206">
        <v>1.42</v>
      </c>
      <c r="M4" s="206">
        <v>0.05</v>
      </c>
      <c r="N4" s="206">
        <v>0.1</v>
      </c>
      <c r="O4" s="206">
        <v>0.11</v>
      </c>
      <c r="P4" s="206">
        <v>4.3499999999999996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2.41</v>
      </c>
      <c r="J5" s="206">
        <v>0</v>
      </c>
      <c r="K5" s="206">
        <v>1.31</v>
      </c>
      <c r="L5" s="206">
        <v>1.42</v>
      </c>
      <c r="M5" s="206">
        <v>0.05</v>
      </c>
      <c r="N5" s="206">
        <v>0.1</v>
      </c>
      <c r="O5" s="206">
        <v>0.11</v>
      </c>
      <c r="P5" s="206">
        <v>4.3499999999999996</v>
      </c>
      <c r="Q5" s="206">
        <v>0.38</v>
      </c>
      <c r="R5" s="206">
        <v>0.56999999999999995</v>
      </c>
      <c r="S5" s="206">
        <v>0.59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2.41</v>
      </c>
      <c r="J6" s="206">
        <v>0</v>
      </c>
      <c r="K6" s="206">
        <v>1.31</v>
      </c>
      <c r="L6" s="206">
        <v>1.42</v>
      </c>
      <c r="M6" s="206">
        <v>0.05</v>
      </c>
      <c r="N6" s="206">
        <v>0.1</v>
      </c>
      <c r="O6" s="206">
        <v>0.11</v>
      </c>
      <c r="P6" s="206">
        <v>4.3499999999999996</v>
      </c>
      <c r="Q6" s="206">
        <v>0.38</v>
      </c>
      <c r="R6" s="206">
        <v>0.56999999999999995</v>
      </c>
      <c r="S6" s="206">
        <v>0.59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2.41</v>
      </c>
      <c r="J7" s="206">
        <v>0</v>
      </c>
      <c r="K7" s="206">
        <v>1.31</v>
      </c>
      <c r="L7" s="206">
        <v>1.42</v>
      </c>
      <c r="M7" s="206">
        <v>0.05</v>
      </c>
      <c r="N7" s="206">
        <v>0.1</v>
      </c>
      <c r="O7" s="206">
        <v>0.11</v>
      </c>
      <c r="P7" s="206">
        <v>4.3499999999999996</v>
      </c>
      <c r="Q7" s="206">
        <v>0.38</v>
      </c>
      <c r="R7" s="206">
        <v>0.56999999999999995</v>
      </c>
      <c r="S7" s="206">
        <v>0.59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2.41</v>
      </c>
      <c r="J8" s="206">
        <v>0</v>
      </c>
      <c r="K8" s="206">
        <v>1.31</v>
      </c>
      <c r="L8" s="206">
        <v>1.42</v>
      </c>
      <c r="M8" s="206">
        <v>0.05</v>
      </c>
      <c r="N8" s="206">
        <v>0.1</v>
      </c>
      <c r="O8" s="206">
        <v>0.11</v>
      </c>
      <c r="P8" s="206">
        <v>4.3499999999999996</v>
      </c>
      <c r="Q8" s="206">
        <v>0.38</v>
      </c>
      <c r="R8" s="206">
        <v>0.56999999999999995</v>
      </c>
      <c r="S8" s="206">
        <v>0.59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2.41</v>
      </c>
      <c r="J9" s="206">
        <v>0</v>
      </c>
      <c r="K9" s="206">
        <v>1.31</v>
      </c>
      <c r="L9" s="206">
        <v>1.42</v>
      </c>
      <c r="M9" s="206">
        <v>0.05</v>
      </c>
      <c r="N9" s="206">
        <v>0.1</v>
      </c>
      <c r="O9" s="206">
        <v>0.11</v>
      </c>
      <c r="P9" s="206">
        <v>4.3499999999999996</v>
      </c>
      <c r="Q9" s="206">
        <v>0.38</v>
      </c>
      <c r="R9" s="206">
        <v>0.56999999999999995</v>
      </c>
      <c r="S9" s="206">
        <v>0.59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2.41</v>
      </c>
      <c r="J10" s="206">
        <v>0</v>
      </c>
      <c r="K10" s="206">
        <v>1.31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4.3499999999999996</v>
      </c>
      <c r="Q10" s="206">
        <v>0.38</v>
      </c>
      <c r="R10" s="206">
        <v>0.56999999999999995</v>
      </c>
      <c r="S10" s="206">
        <v>0.59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2.41</v>
      </c>
      <c r="J11" s="206">
        <v>0</v>
      </c>
      <c r="K11" s="206">
        <v>1.31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4.3499999999999996</v>
      </c>
      <c r="Q11" s="206">
        <v>0.38</v>
      </c>
      <c r="R11" s="206">
        <v>0.28999999999999998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2.41</v>
      </c>
      <c r="J12" s="206">
        <v>0</v>
      </c>
      <c r="K12" s="206">
        <v>1.31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4.3499999999999996</v>
      </c>
      <c r="Q12" s="206">
        <v>0.38</v>
      </c>
      <c r="R12" s="206">
        <v>0.28999999999999998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2.41</v>
      </c>
      <c r="J13" s="206">
        <v>0</v>
      </c>
      <c r="K13" s="206">
        <v>1.31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0.38</v>
      </c>
      <c r="R13" s="206">
        <v>0.28999999999999998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2.41</v>
      </c>
      <c r="J14" s="206">
        <v>0</v>
      </c>
      <c r="K14" s="206">
        <v>1.31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0.38</v>
      </c>
      <c r="R14" s="206">
        <v>0.28999999999999998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2.41</v>
      </c>
      <c r="J15" s="206">
        <v>0</v>
      </c>
      <c r="K15" s="206">
        <v>1.31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0.38</v>
      </c>
      <c r="R15" s="206">
        <v>0.28999999999999998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2.41</v>
      </c>
      <c r="J16" s="206">
        <v>0</v>
      </c>
      <c r="K16" s="206">
        <v>1.31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0.38</v>
      </c>
      <c r="R16" s="206">
        <v>0.28999999999999998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2.41</v>
      </c>
      <c r="J17" s="206">
        <v>0</v>
      </c>
      <c r="K17" s="206">
        <v>1.31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0.38</v>
      </c>
      <c r="R17" s="206">
        <v>0.28999999999999998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2.41</v>
      </c>
      <c r="J18" s="206">
        <v>0</v>
      </c>
      <c r="K18" s="206">
        <v>1.31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0.38</v>
      </c>
      <c r="R18" s="206">
        <v>0.28999999999999998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2.41</v>
      </c>
      <c r="J19" s="206">
        <v>0</v>
      </c>
      <c r="K19" s="206">
        <v>1.31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0.38</v>
      </c>
      <c r="R19" s="206">
        <v>0.56999999999999995</v>
      </c>
      <c r="S19" s="206">
        <v>0.59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2.41</v>
      </c>
      <c r="J20" s="206">
        <v>0</v>
      </c>
      <c r="K20" s="206">
        <v>1.31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0.38</v>
      </c>
      <c r="R20" s="206">
        <v>0.56999999999999995</v>
      </c>
      <c r="S20" s="206">
        <v>0.59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2.41</v>
      </c>
      <c r="J21" s="206">
        <v>0</v>
      </c>
      <c r="K21" s="206">
        <v>1.31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0.38</v>
      </c>
      <c r="R21" s="206">
        <v>0.56999999999999995</v>
      </c>
      <c r="S21" s="206">
        <v>0.59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2.41</v>
      </c>
      <c r="J22" s="206">
        <v>0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2.41</v>
      </c>
      <c r="J23" s="206">
        <v>0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2.41</v>
      </c>
      <c r="J24" s="206">
        <v>0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2.41</v>
      </c>
      <c r="J25" s="206">
        <v>0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2.41</v>
      </c>
      <c r="J26" s="206">
        <v>0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2.36</v>
      </c>
      <c r="J27" s="206">
        <v>0.05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2.36</v>
      </c>
      <c r="J28" s="206">
        <v>0.05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2.36</v>
      </c>
      <c r="J29" s="206">
        <v>0.05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0.38</v>
      </c>
      <c r="R29" s="206">
        <v>0.56999999999999995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2.36</v>
      </c>
      <c r="J30" s="206">
        <v>0.05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0.38</v>
      </c>
      <c r="R30" s="206">
        <v>0.56999999999999995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2.36</v>
      </c>
      <c r="J31" s="206">
        <v>0.05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0.38</v>
      </c>
      <c r="R31" s="206">
        <v>0.56999999999999995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2.36</v>
      </c>
      <c r="J32" s="206">
        <v>0.05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0.38</v>
      </c>
      <c r="R32" s="206">
        <v>0.56999999999999995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2.36</v>
      </c>
      <c r="J33" s="206">
        <v>0.05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0.38</v>
      </c>
      <c r="R33" s="206">
        <v>0.56999999999999995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2.36</v>
      </c>
      <c r="J34" s="206">
        <v>0.05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0.38</v>
      </c>
      <c r="R34" s="206">
        <v>0.56999999999999995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2.36</v>
      </c>
      <c r="J35" s="206">
        <v>0.05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0.38</v>
      </c>
      <c r="R35" s="206">
        <v>0.56999999999999995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4.7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2.36</v>
      </c>
      <c r="J36" s="206">
        <v>0.05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0.38</v>
      </c>
      <c r="R36" s="206">
        <v>0.56999999999999995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4.7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2.36</v>
      </c>
      <c r="J37" s="206">
        <v>0.05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0.38</v>
      </c>
      <c r="R37" s="206">
        <v>0.56999999999999995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4.7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2.36</v>
      </c>
      <c r="J38" s="206">
        <v>0.05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0.38</v>
      </c>
      <c r="R38" s="206">
        <v>0.56999999999999995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4.7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2.36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0.38</v>
      </c>
      <c r="R39" s="206">
        <v>0.56999999999999995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2.36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4.3499999999999996</v>
      </c>
      <c r="Q40" s="206">
        <v>0.38</v>
      </c>
      <c r="R40" s="206">
        <v>0.56999999999999995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2.36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4.3499999999999996</v>
      </c>
      <c r="Q41" s="206">
        <v>0.38</v>
      </c>
      <c r="R41" s="206">
        <v>0.56999999999999995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2.36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4.3499999999999996</v>
      </c>
      <c r="Q42" s="206">
        <v>0.38</v>
      </c>
      <c r="R42" s="206">
        <v>0.56999999999999995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2.36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4.3499999999999996</v>
      </c>
      <c r="Q43" s="206">
        <v>0.38</v>
      </c>
      <c r="R43" s="206">
        <v>0.56999999999999995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2.36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4.3499999999999996</v>
      </c>
      <c r="Q44" s="206">
        <v>0.38</v>
      </c>
      <c r="R44" s="206">
        <v>0.56999999999999995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2.36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4.3499999999999996</v>
      </c>
      <c r="Q45" s="206">
        <v>0.38</v>
      </c>
      <c r="R45" s="206">
        <v>0.56999999999999995</v>
      </c>
      <c r="S45" s="206">
        <v>0.09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2.36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4.3499999999999996</v>
      </c>
      <c r="Q46" s="206">
        <v>0.38</v>
      </c>
      <c r="R46" s="206">
        <v>0.56999999999999995</v>
      </c>
      <c r="S46" s="206">
        <v>0.18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2.36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4.3499999999999996</v>
      </c>
      <c r="Q47" s="206">
        <v>0.38</v>
      </c>
      <c r="R47" s="206">
        <v>0.56999999999999995</v>
      </c>
      <c r="S47" s="206">
        <v>0.28000000000000003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2.36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4.3499999999999996</v>
      </c>
      <c r="Q48" s="206">
        <v>0.38</v>
      </c>
      <c r="R48" s="206">
        <v>0.56999999999999995</v>
      </c>
      <c r="S48" s="206">
        <v>0.37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2.36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4.3499999999999996</v>
      </c>
      <c r="Q49" s="206">
        <v>0.38</v>
      </c>
      <c r="R49" s="206">
        <v>0.56999999999999995</v>
      </c>
      <c r="S49" s="206">
        <v>0.46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2.36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4.3499999999999996</v>
      </c>
      <c r="Q50" s="206">
        <v>0.38</v>
      </c>
      <c r="R50" s="206">
        <v>0.56999999999999995</v>
      </c>
      <c r="S50" s="206">
        <v>0.55000000000000004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2.62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2.36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4.3499999999999996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2.62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2.36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4.3499999999999996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2.62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2.36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4.3499999999999996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2.36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4.3499999999999996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2.36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4.3499999999999996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4.7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2.36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4.3499999999999996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4.7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2.36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4.3499999999999996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4.7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2.36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4.3499999999999996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2.36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4.3499999999999996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2.36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4.3499999999999996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2.36</v>
      </c>
      <c r="J61" s="206">
        <v>0.05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4.3499999999999996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2.36</v>
      </c>
      <c r="J62" s="206">
        <v>0.05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4.3499999999999996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0.09</v>
      </c>
      <c r="H63" s="206">
        <v>0</v>
      </c>
      <c r="I63" s="206">
        <v>2.2599999999999998</v>
      </c>
      <c r="J63" s="206">
        <v>0.28999999999999998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4.3499999999999996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0.27</v>
      </c>
      <c r="H64" s="206">
        <v>0</v>
      </c>
      <c r="I64" s="206">
        <v>2.0099999999999998</v>
      </c>
      <c r="J64" s="206">
        <v>0.28999999999999998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4.3499999999999996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0.45</v>
      </c>
      <c r="H65" s="206">
        <v>0</v>
      </c>
      <c r="I65" s="206">
        <v>1.59</v>
      </c>
      <c r="J65" s="206">
        <v>0.28999999999999998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4.3499999999999996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0.84</v>
      </c>
      <c r="H66" s="206">
        <v>0</v>
      </c>
      <c r="I66" s="206">
        <v>1.18</v>
      </c>
      <c r="J66" s="206">
        <v>0.28999999999999998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4.3499999999999996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2.62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1.2</v>
      </c>
      <c r="H67" s="206">
        <v>0</v>
      </c>
      <c r="I67" s="206">
        <v>1.08</v>
      </c>
      <c r="J67" s="206">
        <v>0.28999999999999998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4.13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1.26</v>
      </c>
      <c r="H68" s="206">
        <v>0</v>
      </c>
      <c r="I68" s="206">
        <v>1.08</v>
      </c>
      <c r="J68" s="206">
        <v>0.28999999999999998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4.13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2.58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</v>
      </c>
      <c r="H69" s="206">
        <v>0</v>
      </c>
      <c r="I69" s="206">
        <v>1.08</v>
      </c>
      <c r="J69" s="206">
        <v>0.28999999999999998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4.13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1.08</v>
      </c>
      <c r="J70" s="206">
        <v>0.28999999999999998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4.13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0.28999999999999998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4.0599999999999996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0.28999999999999998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4.0599999999999996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0.28999999999999998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4.0599999999999996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0.28999999999999998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4.0599999999999996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1.08</v>
      </c>
      <c r="J75" s="206">
        <v>0.28999999999999998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4.0599999999999996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1.08</v>
      </c>
      <c r="J76" s="206">
        <v>0.28999999999999998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4.0599999999999996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1.08</v>
      </c>
      <c r="J77" s="206">
        <v>0.28999999999999998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4.29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1.08</v>
      </c>
      <c r="J78" s="206">
        <v>0.28999999999999998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4.29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1.08</v>
      </c>
      <c r="J79" s="206">
        <v>0.28999999999999998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4.29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4.7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1.08</v>
      </c>
      <c r="J80" s="206">
        <v>0.28999999999999998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4.29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4.7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2.36</v>
      </c>
      <c r="J81" s="206">
        <v>0.05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4.29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2.36</v>
      </c>
      <c r="J82" s="206">
        <v>0.05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4.29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4.7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</v>
      </c>
      <c r="H83" s="206">
        <v>0</v>
      </c>
      <c r="I83" s="206">
        <v>2.36</v>
      </c>
      <c r="J83" s="206">
        <v>0.05</v>
      </c>
      <c r="K83" s="206">
        <v>1.31</v>
      </c>
      <c r="L83" s="206">
        <v>1.42</v>
      </c>
      <c r="M83" s="206">
        <v>0.05</v>
      </c>
      <c r="N83" s="206">
        <v>0.1</v>
      </c>
      <c r="O83" s="206">
        <v>0.11</v>
      </c>
      <c r="P83" s="206">
        <v>4.29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</v>
      </c>
      <c r="H84" s="206">
        <v>0</v>
      </c>
      <c r="I84" s="206">
        <v>2.36</v>
      </c>
      <c r="J84" s="206">
        <v>0.05</v>
      </c>
      <c r="K84" s="206">
        <v>1.31</v>
      </c>
      <c r="L84" s="206">
        <v>1.42</v>
      </c>
      <c r="M84" s="206">
        <v>0.05</v>
      </c>
      <c r="N84" s="206">
        <v>0.1</v>
      </c>
      <c r="O84" s="206">
        <v>0.11</v>
      </c>
      <c r="P84" s="206">
        <v>4.29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</v>
      </c>
      <c r="H85" s="206">
        <v>0</v>
      </c>
      <c r="I85" s="206">
        <v>2.36</v>
      </c>
      <c r="J85" s="206">
        <v>0.05</v>
      </c>
      <c r="K85" s="206">
        <v>1.31</v>
      </c>
      <c r="L85" s="206">
        <v>1.42</v>
      </c>
      <c r="M85" s="206">
        <v>0.05</v>
      </c>
      <c r="N85" s="206">
        <v>0.1</v>
      </c>
      <c r="O85" s="206">
        <v>0.11</v>
      </c>
      <c r="P85" s="206">
        <v>4.29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</v>
      </c>
      <c r="H86" s="206">
        <v>0</v>
      </c>
      <c r="I86" s="206">
        <v>2.36</v>
      </c>
      <c r="J86" s="206">
        <v>0.05</v>
      </c>
      <c r="K86" s="206">
        <v>1.31</v>
      </c>
      <c r="L86" s="206">
        <v>1.42</v>
      </c>
      <c r="M86" s="206">
        <v>0.05</v>
      </c>
      <c r="N86" s="206">
        <v>0.1</v>
      </c>
      <c r="O86" s="206">
        <v>0.11</v>
      </c>
      <c r="P86" s="206">
        <v>4.29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0</v>
      </c>
      <c r="H87" s="206">
        <v>0</v>
      </c>
      <c r="I87" s="206">
        <v>2.36</v>
      </c>
      <c r="J87" s="206">
        <v>0.05</v>
      </c>
      <c r="K87" s="206">
        <v>1.31</v>
      </c>
      <c r="L87" s="206">
        <v>1.42</v>
      </c>
      <c r="M87" s="206">
        <v>0.05</v>
      </c>
      <c r="N87" s="206">
        <v>0.1</v>
      </c>
      <c r="O87" s="206">
        <v>0.11</v>
      </c>
      <c r="P87" s="206">
        <v>4.29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0</v>
      </c>
      <c r="H88" s="206">
        <v>0</v>
      </c>
      <c r="I88" s="206">
        <v>2.36</v>
      </c>
      <c r="J88" s="206">
        <v>0.05</v>
      </c>
      <c r="K88" s="206">
        <v>1.31</v>
      </c>
      <c r="L88" s="206">
        <v>1.42</v>
      </c>
      <c r="M88" s="206">
        <v>0.05</v>
      </c>
      <c r="N88" s="206">
        <v>0.1</v>
      </c>
      <c r="O88" s="206">
        <v>0.11</v>
      </c>
      <c r="P88" s="206">
        <v>4.29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0</v>
      </c>
      <c r="H89" s="206">
        <v>0</v>
      </c>
      <c r="I89" s="206">
        <v>2.36</v>
      </c>
      <c r="J89" s="206">
        <v>0.05</v>
      </c>
      <c r="K89" s="206">
        <v>1.31</v>
      </c>
      <c r="L89" s="206">
        <v>1.42</v>
      </c>
      <c r="M89" s="206">
        <v>0.05</v>
      </c>
      <c r="N89" s="206">
        <v>0.1</v>
      </c>
      <c r="O89" s="206">
        <v>0.11</v>
      </c>
      <c r="P89" s="206">
        <v>4.29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0</v>
      </c>
      <c r="H90" s="206">
        <v>0</v>
      </c>
      <c r="I90" s="206">
        <v>2.36</v>
      </c>
      <c r="J90" s="206">
        <v>0.05</v>
      </c>
      <c r="K90" s="206">
        <v>1.31</v>
      </c>
      <c r="L90" s="206">
        <v>1.42</v>
      </c>
      <c r="M90" s="206">
        <v>0.05</v>
      </c>
      <c r="N90" s="206">
        <v>0.1</v>
      </c>
      <c r="O90" s="206">
        <v>0.11</v>
      </c>
      <c r="P90" s="206">
        <v>4.29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2.67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4.7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0</v>
      </c>
      <c r="H91" s="206">
        <v>0</v>
      </c>
      <c r="I91" s="206">
        <v>2.36</v>
      </c>
      <c r="J91" s="206">
        <v>0.05</v>
      </c>
      <c r="K91" s="206">
        <v>1.31</v>
      </c>
      <c r="L91" s="206">
        <v>1.42</v>
      </c>
      <c r="M91" s="206">
        <v>0.05</v>
      </c>
      <c r="N91" s="206">
        <v>0.1</v>
      </c>
      <c r="O91" s="206">
        <v>0.11</v>
      </c>
      <c r="P91" s="206">
        <v>4.32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2.67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4.7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0</v>
      </c>
      <c r="H92" s="206">
        <v>0</v>
      </c>
      <c r="I92" s="206">
        <v>2.36</v>
      </c>
      <c r="J92" s="206">
        <v>0.05</v>
      </c>
      <c r="K92" s="206">
        <v>1.31</v>
      </c>
      <c r="L92" s="206">
        <v>1.42</v>
      </c>
      <c r="M92" s="206">
        <v>0.05</v>
      </c>
      <c r="N92" s="206">
        <v>0.1</v>
      </c>
      <c r="O92" s="206">
        <v>0.11</v>
      </c>
      <c r="P92" s="206">
        <v>4.32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2.67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4.7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0</v>
      </c>
      <c r="H93" s="206">
        <v>0</v>
      </c>
      <c r="I93" s="206">
        <v>2.36</v>
      </c>
      <c r="J93" s="206">
        <v>0.05</v>
      </c>
      <c r="K93" s="206">
        <v>1.31</v>
      </c>
      <c r="L93" s="206">
        <v>1.42</v>
      </c>
      <c r="M93" s="206">
        <v>0.05</v>
      </c>
      <c r="N93" s="206">
        <v>0.1</v>
      </c>
      <c r="O93" s="206">
        <v>0.11</v>
      </c>
      <c r="P93" s="206">
        <v>4.32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2.67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0</v>
      </c>
      <c r="H94" s="206">
        <v>0</v>
      </c>
      <c r="I94" s="206">
        <v>2.36</v>
      </c>
      <c r="J94" s="206">
        <v>0.05</v>
      </c>
      <c r="K94" s="206">
        <v>1.31</v>
      </c>
      <c r="L94" s="206">
        <v>1.42</v>
      </c>
      <c r="M94" s="206">
        <v>0.05</v>
      </c>
      <c r="N94" s="206">
        <v>0.1</v>
      </c>
      <c r="O94" s="206">
        <v>0.11</v>
      </c>
      <c r="P94" s="206">
        <v>4.32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0.6</v>
      </c>
      <c r="AD94" s="206">
        <v>1.38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0</v>
      </c>
      <c r="H95" s="206">
        <v>0</v>
      </c>
      <c r="I95" s="206">
        <v>2.36</v>
      </c>
      <c r="J95" s="206">
        <v>0.05</v>
      </c>
      <c r="K95" s="206">
        <v>1.31</v>
      </c>
      <c r="L95" s="206">
        <v>1.42</v>
      </c>
      <c r="M95" s="206">
        <v>0.05</v>
      </c>
      <c r="N95" s="206">
        <v>0.1</v>
      </c>
      <c r="O95" s="206">
        <v>0.11</v>
      </c>
      <c r="P95" s="206">
        <v>4.32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0</v>
      </c>
      <c r="H96" s="206">
        <v>0</v>
      </c>
      <c r="I96" s="206">
        <v>2.36</v>
      </c>
      <c r="J96" s="206">
        <v>0.05</v>
      </c>
      <c r="K96" s="206">
        <v>1.31</v>
      </c>
      <c r="L96" s="206">
        <v>1.42</v>
      </c>
      <c r="M96" s="206">
        <v>0.05</v>
      </c>
      <c r="N96" s="206">
        <v>0.1</v>
      </c>
      <c r="O96" s="206">
        <v>0.11</v>
      </c>
      <c r="P96" s="206">
        <v>4.32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0</v>
      </c>
      <c r="H97" s="206">
        <v>0</v>
      </c>
      <c r="I97" s="206">
        <v>2.36</v>
      </c>
      <c r="J97" s="206">
        <v>0.05</v>
      </c>
      <c r="K97" s="206">
        <v>1.31</v>
      </c>
      <c r="L97" s="206">
        <v>1.42</v>
      </c>
      <c r="M97" s="206">
        <v>0.05</v>
      </c>
      <c r="N97" s="206">
        <v>0.1</v>
      </c>
      <c r="O97" s="206">
        <v>0.11</v>
      </c>
      <c r="P97" s="206">
        <v>4.32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0</v>
      </c>
      <c r="H98" s="206">
        <v>0</v>
      </c>
      <c r="I98" s="206">
        <v>2.36</v>
      </c>
      <c r="J98" s="206">
        <v>0.05</v>
      </c>
      <c r="K98" s="206">
        <v>1.31</v>
      </c>
      <c r="L98" s="206">
        <v>1.42</v>
      </c>
      <c r="M98" s="206">
        <v>0.05</v>
      </c>
      <c r="N98" s="206">
        <v>0.1</v>
      </c>
      <c r="O98" s="206">
        <v>0.11</v>
      </c>
      <c r="P98" s="206">
        <v>4.32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1.5277500000000017E-2</v>
      </c>
      <c r="H99">
        <f t="shared" si="0"/>
        <v>0</v>
      </c>
      <c r="I99">
        <f t="shared" si="0"/>
        <v>5.1860000000000114E-2</v>
      </c>
      <c r="J99">
        <f t="shared" si="0"/>
        <v>1.9799999999999996E-3</v>
      </c>
      <c r="K99">
        <f t="shared" si="0"/>
        <v>3.1440000000000037E-2</v>
      </c>
      <c r="L99">
        <f t="shared" si="0"/>
        <v>3.4080000000000013E-2</v>
      </c>
      <c r="M99">
        <f t="shared" si="0"/>
        <v>1.1999999999999977E-3</v>
      </c>
      <c r="N99">
        <f t="shared" si="0"/>
        <v>2.3999999999999955E-3</v>
      </c>
      <c r="O99">
        <f t="shared" si="0"/>
        <v>2.6399999999999991E-3</v>
      </c>
      <c r="P99">
        <f t="shared" si="0"/>
        <v>0.10347500000000004</v>
      </c>
      <c r="Q99">
        <f t="shared" si="0"/>
        <v>9.1200000000000014E-3</v>
      </c>
      <c r="R99">
        <f t="shared" si="0"/>
        <v>1.3120000000000005E-2</v>
      </c>
      <c r="S99">
        <f t="shared" si="0"/>
        <v>1.0817500000000015E-2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5.0805000000000065E-2</v>
      </c>
      <c r="AD99">
        <f t="shared" si="0"/>
        <v>3.4499999999999998E-4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0.11252000000000008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25.3</v>
      </c>
      <c r="J3" s="206">
        <v>0</v>
      </c>
      <c r="K3" s="206">
        <v>4.6900000000000004</v>
      </c>
      <c r="L3" s="206">
        <v>385.66</v>
      </c>
      <c r="M3" s="206">
        <v>0.55000000000000004</v>
      </c>
      <c r="N3" s="206">
        <v>1.42</v>
      </c>
      <c r="O3" s="206">
        <v>0</v>
      </c>
      <c r="P3" s="206">
        <v>1.5</v>
      </c>
      <c r="Q3" s="206">
        <v>6.7</v>
      </c>
      <c r="R3" s="206">
        <v>4.58</v>
      </c>
      <c r="S3" s="206">
        <v>6.18</v>
      </c>
      <c r="T3" s="206">
        <v>1.41</v>
      </c>
      <c r="U3" s="206">
        <v>0.84</v>
      </c>
      <c r="V3" s="206">
        <v>5.21</v>
      </c>
      <c r="W3" s="206">
        <v>0</v>
      </c>
      <c r="X3" s="206">
        <v>5.03</v>
      </c>
      <c r="Y3" s="206">
        <v>0</v>
      </c>
      <c r="Z3" s="206">
        <v>24.84</v>
      </c>
      <c r="AA3" s="206">
        <v>1.08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25.3</v>
      </c>
      <c r="J4" s="206">
        <v>0</v>
      </c>
      <c r="K4" s="206">
        <v>4.6900000000000004</v>
      </c>
      <c r="L4" s="206">
        <v>385.66</v>
      </c>
      <c r="M4" s="206">
        <v>0.55000000000000004</v>
      </c>
      <c r="N4" s="206">
        <v>1.42</v>
      </c>
      <c r="O4" s="206">
        <v>0</v>
      </c>
      <c r="P4" s="206">
        <v>1.5</v>
      </c>
      <c r="Q4" s="206">
        <v>6.7</v>
      </c>
      <c r="R4" s="206">
        <v>4.58</v>
      </c>
      <c r="S4" s="206">
        <v>6.18</v>
      </c>
      <c r="T4" s="206">
        <v>1.41</v>
      </c>
      <c r="U4" s="206">
        <v>0.84</v>
      </c>
      <c r="V4" s="206">
        <v>5.57</v>
      </c>
      <c r="W4" s="206">
        <v>0</v>
      </c>
      <c r="X4" s="206">
        <v>5.03</v>
      </c>
      <c r="Y4" s="206">
        <v>0</v>
      </c>
      <c r="Z4" s="206">
        <v>24.84</v>
      </c>
      <c r="AA4" s="206">
        <v>1.08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25.3</v>
      </c>
      <c r="J5" s="206">
        <v>0</v>
      </c>
      <c r="K5" s="206">
        <v>4.6900000000000004</v>
      </c>
      <c r="L5" s="206">
        <v>385.66</v>
      </c>
      <c r="M5" s="206">
        <v>0.55000000000000004</v>
      </c>
      <c r="N5" s="206">
        <v>1.42</v>
      </c>
      <c r="O5" s="206">
        <v>0</v>
      </c>
      <c r="P5" s="206">
        <v>1.5</v>
      </c>
      <c r="Q5" s="206">
        <v>6.7</v>
      </c>
      <c r="R5" s="206">
        <v>4.58</v>
      </c>
      <c r="S5" s="206">
        <v>6.18</v>
      </c>
      <c r="T5" s="206">
        <v>1.41</v>
      </c>
      <c r="U5" s="206">
        <v>0.84</v>
      </c>
      <c r="V5" s="206">
        <v>5.57</v>
      </c>
      <c r="W5" s="206">
        <v>0</v>
      </c>
      <c r="X5" s="206">
        <v>5.03</v>
      </c>
      <c r="Y5" s="206">
        <v>0</v>
      </c>
      <c r="Z5" s="206">
        <v>24.84</v>
      </c>
      <c r="AA5" s="206">
        <v>1.08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25.3</v>
      </c>
      <c r="J6" s="206">
        <v>0</v>
      </c>
      <c r="K6" s="206">
        <v>4.6900000000000004</v>
      </c>
      <c r="L6" s="206">
        <v>385.66</v>
      </c>
      <c r="M6" s="206">
        <v>0.55000000000000004</v>
      </c>
      <c r="N6" s="206">
        <v>1.42</v>
      </c>
      <c r="O6" s="206">
        <v>0</v>
      </c>
      <c r="P6" s="206">
        <v>1.5</v>
      </c>
      <c r="Q6" s="206">
        <v>6.7</v>
      </c>
      <c r="R6" s="206">
        <v>4.58</v>
      </c>
      <c r="S6" s="206">
        <v>6.18</v>
      </c>
      <c r="T6" s="206">
        <v>1.41</v>
      </c>
      <c r="U6" s="206">
        <v>0.84</v>
      </c>
      <c r="V6" s="206">
        <v>5.57</v>
      </c>
      <c r="W6" s="206">
        <v>0</v>
      </c>
      <c r="X6" s="206">
        <v>5.03</v>
      </c>
      <c r="Y6" s="206">
        <v>0</v>
      </c>
      <c r="Z6" s="206">
        <v>39.25</v>
      </c>
      <c r="AA6" s="206">
        <v>1.08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25.3</v>
      </c>
      <c r="J7" s="206">
        <v>0</v>
      </c>
      <c r="K7" s="206">
        <v>4.6900000000000004</v>
      </c>
      <c r="L7" s="206">
        <v>385.66</v>
      </c>
      <c r="M7" s="206">
        <v>0.55000000000000004</v>
      </c>
      <c r="N7" s="206">
        <v>1.42</v>
      </c>
      <c r="O7" s="206">
        <v>0</v>
      </c>
      <c r="P7" s="206">
        <v>1.5</v>
      </c>
      <c r="Q7" s="206">
        <v>6.7</v>
      </c>
      <c r="R7" s="206">
        <v>4.58</v>
      </c>
      <c r="S7" s="206">
        <v>6.18</v>
      </c>
      <c r="T7" s="206">
        <v>1.41</v>
      </c>
      <c r="U7" s="206">
        <v>0.86</v>
      </c>
      <c r="V7" s="206">
        <v>5.57</v>
      </c>
      <c r="W7" s="206">
        <v>0</v>
      </c>
      <c r="X7" s="206">
        <v>5.03</v>
      </c>
      <c r="Y7" s="206">
        <v>0</v>
      </c>
      <c r="Z7" s="206">
        <v>39.25</v>
      </c>
      <c r="AA7" s="206">
        <v>1.08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25.3</v>
      </c>
      <c r="J8" s="206">
        <v>0</v>
      </c>
      <c r="K8" s="206">
        <v>4.6900000000000004</v>
      </c>
      <c r="L8" s="206">
        <v>385.66</v>
      </c>
      <c r="M8" s="206">
        <v>0.55000000000000004</v>
      </c>
      <c r="N8" s="206">
        <v>1.42</v>
      </c>
      <c r="O8" s="206">
        <v>0</v>
      </c>
      <c r="P8" s="206">
        <v>1.5</v>
      </c>
      <c r="Q8" s="206">
        <v>6.7</v>
      </c>
      <c r="R8" s="206">
        <v>4.58</v>
      </c>
      <c r="S8" s="206">
        <v>6.18</v>
      </c>
      <c r="T8" s="206">
        <v>1.41</v>
      </c>
      <c r="U8" s="206">
        <v>0.88</v>
      </c>
      <c r="V8" s="206">
        <v>5.57</v>
      </c>
      <c r="W8" s="206">
        <v>0</v>
      </c>
      <c r="X8" s="206">
        <v>5.03</v>
      </c>
      <c r="Y8" s="206">
        <v>0</v>
      </c>
      <c r="Z8" s="206">
        <v>39.25</v>
      </c>
      <c r="AA8" s="206">
        <v>8.4499999999999993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25.3</v>
      </c>
      <c r="J9" s="206">
        <v>0</v>
      </c>
      <c r="K9" s="206">
        <v>4.6900000000000004</v>
      </c>
      <c r="L9" s="206">
        <v>385.66</v>
      </c>
      <c r="M9" s="206">
        <v>0.55000000000000004</v>
      </c>
      <c r="N9" s="206">
        <v>1.42</v>
      </c>
      <c r="O9" s="206">
        <v>0</v>
      </c>
      <c r="P9" s="206">
        <v>1.5</v>
      </c>
      <c r="Q9" s="206">
        <v>6.7</v>
      </c>
      <c r="R9" s="206">
        <v>4.58</v>
      </c>
      <c r="S9" s="206">
        <v>6.18</v>
      </c>
      <c r="T9" s="206">
        <v>1.41</v>
      </c>
      <c r="U9" s="206">
        <v>0.88</v>
      </c>
      <c r="V9" s="206">
        <v>5.57</v>
      </c>
      <c r="W9" s="206">
        <v>0</v>
      </c>
      <c r="X9" s="206">
        <v>5.03</v>
      </c>
      <c r="Y9" s="206">
        <v>0</v>
      </c>
      <c r="Z9" s="206">
        <v>39.25</v>
      </c>
      <c r="AA9" s="206">
        <v>20.94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25.3</v>
      </c>
      <c r="J10" s="206">
        <v>0</v>
      </c>
      <c r="K10" s="206">
        <v>4.6900000000000004</v>
      </c>
      <c r="L10" s="206">
        <v>385.66</v>
      </c>
      <c r="M10" s="206">
        <v>0.55000000000000004</v>
      </c>
      <c r="N10" s="206">
        <v>1.42</v>
      </c>
      <c r="O10" s="206">
        <v>0</v>
      </c>
      <c r="P10" s="206">
        <v>1.5</v>
      </c>
      <c r="Q10" s="206">
        <v>6.7</v>
      </c>
      <c r="R10" s="206">
        <v>4.58</v>
      </c>
      <c r="S10" s="206">
        <v>6.18</v>
      </c>
      <c r="T10" s="206">
        <v>1.41</v>
      </c>
      <c r="U10" s="206">
        <v>0.88</v>
      </c>
      <c r="V10" s="206">
        <v>5.57</v>
      </c>
      <c r="W10" s="206">
        <v>0</v>
      </c>
      <c r="X10" s="206">
        <v>5.03</v>
      </c>
      <c r="Y10" s="206">
        <v>0</v>
      </c>
      <c r="Z10" s="206">
        <v>39.25</v>
      </c>
      <c r="AA10" s="206">
        <v>20.94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25.3</v>
      </c>
      <c r="J11" s="206">
        <v>0</v>
      </c>
      <c r="K11" s="206">
        <v>4.6900000000000004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1.5</v>
      </c>
      <c r="Q11" s="206">
        <v>6.7</v>
      </c>
      <c r="R11" s="206">
        <v>3.26</v>
      </c>
      <c r="S11" s="206">
        <v>4.0199999999999996</v>
      </c>
      <c r="T11" s="206">
        <v>1.41</v>
      </c>
      <c r="U11" s="206">
        <v>0.88</v>
      </c>
      <c r="V11" s="206">
        <v>5.57</v>
      </c>
      <c r="W11" s="206">
        <v>0.42</v>
      </c>
      <c r="X11" s="206">
        <v>1.26</v>
      </c>
      <c r="Y11" s="206">
        <v>0</v>
      </c>
      <c r="Z11" s="206">
        <v>39.25</v>
      </c>
      <c r="AA11" s="206">
        <v>20.94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25.3</v>
      </c>
      <c r="J12" s="206">
        <v>0</v>
      </c>
      <c r="K12" s="206">
        <v>4.6900000000000004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1.5</v>
      </c>
      <c r="Q12" s="206">
        <v>6.7</v>
      </c>
      <c r="R12" s="206">
        <v>3.26</v>
      </c>
      <c r="S12" s="206">
        <v>4.0199999999999996</v>
      </c>
      <c r="T12" s="206">
        <v>1.41</v>
      </c>
      <c r="U12" s="206">
        <v>0.88</v>
      </c>
      <c r="V12" s="206">
        <v>5.57</v>
      </c>
      <c r="W12" s="206">
        <v>10.68</v>
      </c>
      <c r="X12" s="206">
        <v>1.26</v>
      </c>
      <c r="Y12" s="206">
        <v>0</v>
      </c>
      <c r="Z12" s="206">
        <v>39.25</v>
      </c>
      <c r="AA12" s="206">
        <v>20.94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25.3</v>
      </c>
      <c r="J13" s="206">
        <v>0</v>
      </c>
      <c r="K13" s="206">
        <v>4.6900000000000004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1.5</v>
      </c>
      <c r="Q13" s="206">
        <v>6.7</v>
      </c>
      <c r="R13" s="206">
        <v>3.26</v>
      </c>
      <c r="S13" s="206">
        <v>4.0199999999999996</v>
      </c>
      <c r="T13" s="206">
        <v>1.41</v>
      </c>
      <c r="U13" s="206">
        <v>0.89</v>
      </c>
      <c r="V13" s="206">
        <v>5.57</v>
      </c>
      <c r="W13" s="206">
        <v>10.68</v>
      </c>
      <c r="X13" s="206">
        <v>1.26</v>
      </c>
      <c r="Y13" s="206">
        <v>0</v>
      </c>
      <c r="Z13" s="206">
        <v>39.25</v>
      </c>
      <c r="AA13" s="206">
        <v>20.94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25.3</v>
      </c>
      <c r="J14" s="206">
        <v>0</v>
      </c>
      <c r="K14" s="206">
        <v>4.6900000000000004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1.5</v>
      </c>
      <c r="Q14" s="206">
        <v>6.7</v>
      </c>
      <c r="R14" s="206">
        <v>3.26</v>
      </c>
      <c r="S14" s="206">
        <v>4.0199999999999996</v>
      </c>
      <c r="T14" s="206">
        <v>1.41</v>
      </c>
      <c r="U14" s="206">
        <v>0.9</v>
      </c>
      <c r="V14" s="206">
        <v>5.57</v>
      </c>
      <c r="W14" s="206">
        <v>10.68</v>
      </c>
      <c r="X14" s="206">
        <v>17.760000000000002</v>
      </c>
      <c r="Y14" s="206">
        <v>0</v>
      </c>
      <c r="Z14" s="206">
        <v>39.25</v>
      </c>
      <c r="AA14" s="206">
        <v>20.94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25.3</v>
      </c>
      <c r="J15" s="206">
        <v>0</v>
      </c>
      <c r="K15" s="206">
        <v>4.6900000000000004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1.5</v>
      </c>
      <c r="Q15" s="206">
        <v>6.7</v>
      </c>
      <c r="R15" s="206">
        <v>3.26</v>
      </c>
      <c r="S15" s="206">
        <v>4.0199999999999996</v>
      </c>
      <c r="T15" s="206">
        <v>1.41</v>
      </c>
      <c r="U15" s="206">
        <v>0.9</v>
      </c>
      <c r="V15" s="206">
        <v>5.57</v>
      </c>
      <c r="W15" s="206">
        <v>10.68</v>
      </c>
      <c r="X15" s="206">
        <v>17.760000000000002</v>
      </c>
      <c r="Y15" s="206">
        <v>0</v>
      </c>
      <c r="Z15" s="206">
        <v>39.25</v>
      </c>
      <c r="AA15" s="206">
        <v>20.94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25.3</v>
      </c>
      <c r="J16" s="206">
        <v>0</v>
      </c>
      <c r="K16" s="206">
        <v>4.6900000000000004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1.5</v>
      </c>
      <c r="Q16" s="206">
        <v>6.7</v>
      </c>
      <c r="R16" s="206">
        <v>3.26</v>
      </c>
      <c r="S16" s="206">
        <v>4.0199999999999996</v>
      </c>
      <c r="T16" s="206">
        <v>1.41</v>
      </c>
      <c r="U16" s="206">
        <v>0.9</v>
      </c>
      <c r="V16" s="206">
        <v>5.57</v>
      </c>
      <c r="W16" s="206">
        <v>10.68</v>
      </c>
      <c r="X16" s="206">
        <v>17.760000000000002</v>
      </c>
      <c r="Y16" s="206">
        <v>0</v>
      </c>
      <c r="Z16" s="206">
        <v>39.25</v>
      </c>
      <c r="AA16" s="206">
        <v>20.94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25.3</v>
      </c>
      <c r="J17" s="206">
        <v>0</v>
      </c>
      <c r="K17" s="206">
        <v>4.6900000000000004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1.5</v>
      </c>
      <c r="Q17" s="206">
        <v>6.7</v>
      </c>
      <c r="R17" s="206">
        <v>3.31</v>
      </c>
      <c r="S17" s="206">
        <v>4.1500000000000004</v>
      </c>
      <c r="T17" s="206">
        <v>1.41</v>
      </c>
      <c r="U17" s="206">
        <v>0.9</v>
      </c>
      <c r="V17" s="206">
        <v>5.57</v>
      </c>
      <c r="W17" s="206">
        <v>10.68</v>
      </c>
      <c r="X17" s="206">
        <v>27.37</v>
      </c>
      <c r="Y17" s="206">
        <v>0</v>
      </c>
      <c r="Z17" s="206">
        <v>39.25</v>
      </c>
      <c r="AA17" s="206">
        <v>20.94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25.3</v>
      </c>
      <c r="J18" s="206">
        <v>0</v>
      </c>
      <c r="K18" s="206">
        <v>4.6900000000000004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1.5</v>
      </c>
      <c r="Q18" s="206">
        <v>6.7</v>
      </c>
      <c r="R18" s="206">
        <v>3.31</v>
      </c>
      <c r="S18" s="206">
        <v>4.1500000000000004</v>
      </c>
      <c r="T18" s="206">
        <v>1.41</v>
      </c>
      <c r="U18" s="206">
        <v>0.9</v>
      </c>
      <c r="V18" s="206">
        <v>5.57</v>
      </c>
      <c r="W18" s="206">
        <v>10.68</v>
      </c>
      <c r="X18" s="206">
        <v>27.37</v>
      </c>
      <c r="Y18" s="206">
        <v>0</v>
      </c>
      <c r="Z18" s="206">
        <v>39.25</v>
      </c>
      <c r="AA18" s="206">
        <v>20.94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25.3</v>
      </c>
      <c r="J19" s="206">
        <v>0</v>
      </c>
      <c r="K19" s="206">
        <v>4.6900000000000004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1.5</v>
      </c>
      <c r="Q19" s="206">
        <v>6.7</v>
      </c>
      <c r="R19" s="206">
        <v>4.58</v>
      </c>
      <c r="S19" s="206">
        <v>6.18</v>
      </c>
      <c r="T19" s="206">
        <v>1.41</v>
      </c>
      <c r="U19" s="206">
        <v>0.92</v>
      </c>
      <c r="V19" s="206">
        <v>5.57</v>
      </c>
      <c r="W19" s="206">
        <v>10.68</v>
      </c>
      <c r="X19" s="206">
        <v>12.96</v>
      </c>
      <c r="Y19" s="206">
        <v>0</v>
      </c>
      <c r="Z19" s="206">
        <v>39.25</v>
      </c>
      <c r="AA19" s="206">
        <v>20.94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25.3</v>
      </c>
      <c r="J20" s="206">
        <v>0</v>
      </c>
      <c r="K20" s="206">
        <v>4.6900000000000004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1.5</v>
      </c>
      <c r="Q20" s="206">
        <v>6.7</v>
      </c>
      <c r="R20" s="206">
        <v>4.58</v>
      </c>
      <c r="S20" s="206">
        <v>6.18</v>
      </c>
      <c r="T20" s="206">
        <v>1.41</v>
      </c>
      <c r="U20" s="206">
        <v>0.93</v>
      </c>
      <c r="V20" s="206">
        <v>5.57</v>
      </c>
      <c r="W20" s="206">
        <v>10.68</v>
      </c>
      <c r="X20" s="206">
        <v>1.26</v>
      </c>
      <c r="Y20" s="206">
        <v>0</v>
      </c>
      <c r="Z20" s="206">
        <v>39.25</v>
      </c>
      <c r="AA20" s="206">
        <v>20.94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25.3</v>
      </c>
      <c r="J21" s="206">
        <v>0</v>
      </c>
      <c r="K21" s="206">
        <v>4.6900000000000004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1.5</v>
      </c>
      <c r="Q21" s="206">
        <v>6.7</v>
      </c>
      <c r="R21" s="206">
        <v>4.58</v>
      </c>
      <c r="S21" s="206">
        <v>6.18</v>
      </c>
      <c r="T21" s="206">
        <v>1.41</v>
      </c>
      <c r="U21" s="206">
        <v>0.93</v>
      </c>
      <c r="V21" s="206">
        <v>5.57</v>
      </c>
      <c r="W21" s="206">
        <v>0.42</v>
      </c>
      <c r="X21" s="206">
        <v>1.26</v>
      </c>
      <c r="Y21" s="206">
        <v>0</v>
      </c>
      <c r="Z21" s="206">
        <v>39.25</v>
      </c>
      <c r="AA21" s="206">
        <v>20.94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25.3</v>
      </c>
      <c r="J22" s="206">
        <v>0</v>
      </c>
      <c r="K22" s="206">
        <v>4.6900000000000004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1.5</v>
      </c>
      <c r="Q22" s="206">
        <v>6.7</v>
      </c>
      <c r="R22" s="206">
        <v>4.58</v>
      </c>
      <c r="S22" s="206">
        <v>6.18</v>
      </c>
      <c r="T22" s="206">
        <v>1.41</v>
      </c>
      <c r="U22" s="206">
        <v>0.93</v>
      </c>
      <c r="V22" s="206">
        <v>5.57</v>
      </c>
      <c r="W22" s="206">
        <v>0.42</v>
      </c>
      <c r="X22" s="206">
        <v>1.26</v>
      </c>
      <c r="Y22" s="206">
        <v>0</v>
      </c>
      <c r="Z22" s="206">
        <v>39.25</v>
      </c>
      <c r="AA22" s="206">
        <v>1.08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25.3</v>
      </c>
      <c r="J23" s="206">
        <v>0</v>
      </c>
      <c r="K23" s="206">
        <v>4.6900000000000004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1.5</v>
      </c>
      <c r="Q23" s="206">
        <v>6.7</v>
      </c>
      <c r="R23" s="206">
        <v>4.58</v>
      </c>
      <c r="S23" s="206">
        <v>6.18</v>
      </c>
      <c r="T23" s="206">
        <v>1.41</v>
      </c>
      <c r="U23" s="206">
        <v>0.93</v>
      </c>
      <c r="V23" s="206">
        <v>5.57</v>
      </c>
      <c r="W23" s="206">
        <v>0.42</v>
      </c>
      <c r="X23" s="206">
        <v>1.25</v>
      </c>
      <c r="Y23" s="206">
        <v>0</v>
      </c>
      <c r="Z23" s="206">
        <v>24.84</v>
      </c>
      <c r="AA23" s="206">
        <v>1.08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25.3</v>
      </c>
      <c r="J24" s="206">
        <v>0</v>
      </c>
      <c r="K24" s="206">
        <v>4.6900000000000004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1.5</v>
      </c>
      <c r="Q24" s="206">
        <v>6.7</v>
      </c>
      <c r="R24" s="206">
        <v>4.58</v>
      </c>
      <c r="S24" s="206">
        <v>6.18</v>
      </c>
      <c r="T24" s="206">
        <v>1.41</v>
      </c>
      <c r="U24" s="206">
        <v>0.93</v>
      </c>
      <c r="V24" s="206">
        <v>0.22</v>
      </c>
      <c r="W24" s="206">
        <v>0.42</v>
      </c>
      <c r="X24" s="206">
        <v>1.25</v>
      </c>
      <c r="Y24" s="206">
        <v>0</v>
      </c>
      <c r="Z24" s="206">
        <v>3.03</v>
      </c>
      <c r="AA24" s="206">
        <v>1.08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25.3</v>
      </c>
      <c r="J25" s="206">
        <v>0</v>
      </c>
      <c r="K25" s="206">
        <v>4.6900000000000004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1.5</v>
      </c>
      <c r="Q25" s="206">
        <v>6.7</v>
      </c>
      <c r="R25" s="206">
        <v>0.25</v>
      </c>
      <c r="S25" s="206">
        <v>0.32</v>
      </c>
      <c r="T25" s="206">
        <v>1.41</v>
      </c>
      <c r="U25" s="206">
        <v>0.93</v>
      </c>
      <c r="V25" s="206">
        <v>0.22</v>
      </c>
      <c r="W25" s="206">
        <v>0.42</v>
      </c>
      <c r="X25" s="206">
        <v>1.25</v>
      </c>
      <c r="Y25" s="206">
        <v>0</v>
      </c>
      <c r="Z25" s="206">
        <v>3.03</v>
      </c>
      <c r="AA25" s="206">
        <v>1.08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25.3</v>
      </c>
      <c r="J26" s="206">
        <v>0</v>
      </c>
      <c r="K26" s="206">
        <v>0.18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1.5</v>
      </c>
      <c r="Q26" s="206">
        <v>6.7</v>
      </c>
      <c r="R26" s="206">
        <v>0.25</v>
      </c>
      <c r="S26" s="206">
        <v>0.32</v>
      </c>
      <c r="T26" s="206">
        <v>1.41</v>
      </c>
      <c r="U26" s="206">
        <v>0.93</v>
      </c>
      <c r="V26" s="206">
        <v>0.22</v>
      </c>
      <c r="W26" s="206">
        <v>0.42</v>
      </c>
      <c r="X26" s="206">
        <v>1.25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24.79</v>
      </c>
      <c r="J27" s="206">
        <v>0.5</v>
      </c>
      <c r="K27" s="206">
        <v>0.18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1.5</v>
      </c>
      <c r="Q27" s="206">
        <v>6.7</v>
      </c>
      <c r="R27" s="206">
        <v>0.25</v>
      </c>
      <c r="S27" s="206">
        <v>0.32</v>
      </c>
      <c r="T27" s="206">
        <v>1.41</v>
      </c>
      <c r="U27" s="206">
        <v>0.93</v>
      </c>
      <c r="V27" s="206">
        <v>0.22</v>
      </c>
      <c r="W27" s="206">
        <v>0.42</v>
      </c>
      <c r="X27" s="206">
        <v>1.25</v>
      </c>
      <c r="Y27" s="206">
        <v>0</v>
      </c>
      <c r="Z27" s="206">
        <v>3.03</v>
      </c>
      <c r="AA27" s="206">
        <v>1.08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24.79</v>
      </c>
      <c r="J28" s="206">
        <v>0.5</v>
      </c>
      <c r="K28" s="206">
        <v>0.18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1.5</v>
      </c>
      <c r="Q28" s="206">
        <v>6.7</v>
      </c>
      <c r="R28" s="206">
        <v>0.25</v>
      </c>
      <c r="S28" s="206">
        <v>0.32</v>
      </c>
      <c r="T28" s="206">
        <v>1.41</v>
      </c>
      <c r="U28" s="206">
        <v>0.93</v>
      </c>
      <c r="V28" s="206">
        <v>0.22</v>
      </c>
      <c r="W28" s="206">
        <v>0.42</v>
      </c>
      <c r="X28" s="206">
        <v>1.25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24.79</v>
      </c>
      <c r="J29" s="206">
        <v>0.5</v>
      </c>
      <c r="K29" s="206">
        <v>0.18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0.22</v>
      </c>
      <c r="Q29" s="206">
        <v>6.7</v>
      </c>
      <c r="R29" s="206">
        <v>0.25</v>
      </c>
      <c r="S29" s="206">
        <v>0</v>
      </c>
      <c r="T29" s="206">
        <v>1.41</v>
      </c>
      <c r="U29" s="206">
        <v>0.93</v>
      </c>
      <c r="V29" s="206">
        <v>1.85</v>
      </c>
      <c r="W29" s="206">
        <v>0.42</v>
      </c>
      <c r="X29" s="206">
        <v>1.25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24.79</v>
      </c>
      <c r="J30" s="206">
        <v>0.5</v>
      </c>
      <c r="K30" s="206">
        <v>0.18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0.22</v>
      </c>
      <c r="Q30" s="206">
        <v>6.7</v>
      </c>
      <c r="R30" s="206">
        <v>0.25</v>
      </c>
      <c r="S30" s="206">
        <v>0</v>
      </c>
      <c r="T30" s="206">
        <v>1.41</v>
      </c>
      <c r="U30" s="206">
        <v>0.93</v>
      </c>
      <c r="V30" s="206">
        <v>1.85</v>
      </c>
      <c r="W30" s="206">
        <v>0.42</v>
      </c>
      <c r="X30" s="206">
        <v>1.25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24.79</v>
      </c>
      <c r="J31" s="206">
        <v>0.5</v>
      </c>
      <c r="K31" s="206">
        <v>0.18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0.22</v>
      </c>
      <c r="Q31" s="206">
        <v>6.7</v>
      </c>
      <c r="R31" s="206">
        <v>0.25</v>
      </c>
      <c r="S31" s="206">
        <v>0</v>
      </c>
      <c r="T31" s="206">
        <v>1.41</v>
      </c>
      <c r="U31" s="206">
        <v>0.93</v>
      </c>
      <c r="V31" s="206">
        <v>2.0099999999999998</v>
      </c>
      <c r="W31" s="206">
        <v>0.42</v>
      </c>
      <c r="X31" s="206">
        <v>1.25</v>
      </c>
      <c r="Y31" s="206">
        <v>0</v>
      </c>
      <c r="Z31" s="206">
        <v>3.03</v>
      </c>
      <c r="AA31" s="206">
        <v>1.08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24.79</v>
      </c>
      <c r="J32" s="206">
        <v>0.5</v>
      </c>
      <c r="K32" s="206">
        <v>0.18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0.22</v>
      </c>
      <c r="Q32" s="206">
        <v>6.7</v>
      </c>
      <c r="R32" s="206">
        <v>0.25</v>
      </c>
      <c r="S32" s="206">
        <v>0</v>
      </c>
      <c r="T32" s="206">
        <v>1.41</v>
      </c>
      <c r="U32" s="206">
        <v>0.93</v>
      </c>
      <c r="V32" s="206">
        <v>2.0099999999999998</v>
      </c>
      <c r="W32" s="206">
        <v>0.42</v>
      </c>
      <c r="X32" s="206">
        <v>1.25</v>
      </c>
      <c r="Y32" s="206">
        <v>0</v>
      </c>
      <c r="Z32" s="206">
        <v>3.03</v>
      </c>
      <c r="AA32" s="206">
        <v>1.08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24.79</v>
      </c>
      <c r="J33" s="206">
        <v>0.5</v>
      </c>
      <c r="K33" s="206">
        <v>0.18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0.22</v>
      </c>
      <c r="Q33" s="206">
        <v>6.7</v>
      </c>
      <c r="R33" s="206">
        <v>0.25</v>
      </c>
      <c r="S33" s="206">
        <v>0</v>
      </c>
      <c r="T33" s="206">
        <v>1.41</v>
      </c>
      <c r="U33" s="206">
        <v>0.93</v>
      </c>
      <c r="V33" s="206">
        <v>2.0099999999999998</v>
      </c>
      <c r="W33" s="206">
        <v>0.42</v>
      </c>
      <c r="X33" s="206">
        <v>1.25</v>
      </c>
      <c r="Y33" s="206">
        <v>0</v>
      </c>
      <c r="Z33" s="206">
        <v>3.03</v>
      </c>
      <c r="AA33" s="206">
        <v>1.08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24.79</v>
      </c>
      <c r="J34" s="206">
        <v>0.5</v>
      </c>
      <c r="K34" s="206">
        <v>0.18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0.22</v>
      </c>
      <c r="Q34" s="206">
        <v>6.7</v>
      </c>
      <c r="R34" s="206">
        <v>0.25</v>
      </c>
      <c r="S34" s="206">
        <v>0</v>
      </c>
      <c r="T34" s="206">
        <v>1.41</v>
      </c>
      <c r="U34" s="206">
        <v>0.93</v>
      </c>
      <c r="V34" s="206">
        <v>2.0099999999999998</v>
      </c>
      <c r="W34" s="206">
        <v>0.42</v>
      </c>
      <c r="X34" s="206">
        <v>1.25</v>
      </c>
      <c r="Y34" s="206">
        <v>0</v>
      </c>
      <c r="Z34" s="206">
        <v>3.03</v>
      </c>
      <c r="AA34" s="206">
        <v>1.08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24.79</v>
      </c>
      <c r="J35" s="206">
        <v>0.5</v>
      </c>
      <c r="K35" s="206">
        <v>0.18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0.22</v>
      </c>
      <c r="Q35" s="206">
        <v>6.7</v>
      </c>
      <c r="R35" s="206">
        <v>0.25</v>
      </c>
      <c r="S35" s="206">
        <v>0</v>
      </c>
      <c r="T35" s="206">
        <v>1.41</v>
      </c>
      <c r="U35" s="206">
        <v>0.93</v>
      </c>
      <c r="V35" s="206">
        <v>1.93</v>
      </c>
      <c r="W35" s="206">
        <v>0.42</v>
      </c>
      <c r="X35" s="206">
        <v>1.25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24.79</v>
      </c>
      <c r="J36" s="206">
        <v>0.5</v>
      </c>
      <c r="K36" s="206">
        <v>0.18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0.22</v>
      </c>
      <c r="Q36" s="206">
        <v>6.7</v>
      </c>
      <c r="R36" s="206">
        <v>0.25</v>
      </c>
      <c r="S36" s="206">
        <v>0</v>
      </c>
      <c r="T36" s="206">
        <v>1.41</v>
      </c>
      <c r="U36" s="206">
        <v>0.93</v>
      </c>
      <c r="V36" s="206">
        <v>1.93</v>
      </c>
      <c r="W36" s="206">
        <v>0.42</v>
      </c>
      <c r="X36" s="206">
        <v>1.25</v>
      </c>
      <c r="Y36" s="206">
        <v>0</v>
      </c>
      <c r="Z36" s="206">
        <v>3.03</v>
      </c>
      <c r="AA36" s="206">
        <v>1.08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24.79</v>
      </c>
      <c r="J37" s="206">
        <v>0.5</v>
      </c>
      <c r="K37" s="206">
        <v>0.18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0.22</v>
      </c>
      <c r="Q37" s="206">
        <v>6.7</v>
      </c>
      <c r="R37" s="206">
        <v>0.25</v>
      </c>
      <c r="S37" s="206">
        <v>0</v>
      </c>
      <c r="T37" s="206">
        <v>1.41</v>
      </c>
      <c r="U37" s="206">
        <v>0.93</v>
      </c>
      <c r="V37" s="206">
        <v>2.0099999999999998</v>
      </c>
      <c r="W37" s="206">
        <v>0.42</v>
      </c>
      <c r="X37" s="206">
        <v>1.25</v>
      </c>
      <c r="Y37" s="206">
        <v>0</v>
      </c>
      <c r="Z37" s="206">
        <v>3.03</v>
      </c>
      <c r="AA37" s="206">
        <v>1.08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24.79</v>
      </c>
      <c r="J38" s="206">
        <v>0.5</v>
      </c>
      <c r="K38" s="206">
        <v>0.18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0.22</v>
      </c>
      <c r="Q38" s="206">
        <v>6.7</v>
      </c>
      <c r="R38" s="206">
        <v>0.25</v>
      </c>
      <c r="S38" s="206">
        <v>0</v>
      </c>
      <c r="T38" s="206">
        <v>1.41</v>
      </c>
      <c r="U38" s="206">
        <v>0.93</v>
      </c>
      <c r="V38" s="206">
        <v>2.0099999999999998</v>
      </c>
      <c r="W38" s="206">
        <v>0.42</v>
      </c>
      <c r="X38" s="206">
        <v>1.25</v>
      </c>
      <c r="Y38" s="206">
        <v>0</v>
      </c>
      <c r="Z38" s="206">
        <v>3.03</v>
      </c>
      <c r="AA38" s="206">
        <v>1.08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24.79</v>
      </c>
      <c r="J39" s="206">
        <v>0.5</v>
      </c>
      <c r="K39" s="206">
        <v>0.18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0.22</v>
      </c>
      <c r="Q39" s="206">
        <v>6.7</v>
      </c>
      <c r="R39" s="206">
        <v>0.25</v>
      </c>
      <c r="S39" s="206">
        <v>0</v>
      </c>
      <c r="T39" s="206">
        <v>1.41</v>
      </c>
      <c r="U39" s="206">
        <v>0.93</v>
      </c>
      <c r="V39" s="206">
        <v>2.0099999999999998</v>
      </c>
      <c r="W39" s="206">
        <v>0.42</v>
      </c>
      <c r="X39" s="206">
        <v>1.25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24.79</v>
      </c>
      <c r="J40" s="206">
        <v>0.5</v>
      </c>
      <c r="K40" s="206">
        <v>0.18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0.22</v>
      </c>
      <c r="Q40" s="206">
        <v>6.7</v>
      </c>
      <c r="R40" s="206">
        <v>0.25</v>
      </c>
      <c r="S40" s="206">
        <v>0</v>
      </c>
      <c r="T40" s="206">
        <v>1.41</v>
      </c>
      <c r="U40" s="206">
        <v>0.93</v>
      </c>
      <c r="V40" s="206">
        <v>2.0099999999999998</v>
      </c>
      <c r="W40" s="206">
        <v>0.42</v>
      </c>
      <c r="X40" s="206">
        <v>1.25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24.79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0.22</v>
      </c>
      <c r="Q41" s="206">
        <v>6.7</v>
      </c>
      <c r="R41" s="206">
        <v>0.25</v>
      </c>
      <c r="S41" s="206">
        <v>0</v>
      </c>
      <c r="T41" s="206">
        <v>1.41</v>
      </c>
      <c r="U41" s="206">
        <v>0.97</v>
      </c>
      <c r="V41" s="206">
        <v>2.0099999999999998</v>
      </c>
      <c r="W41" s="206">
        <v>0.42</v>
      </c>
      <c r="X41" s="206">
        <v>1.25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24.79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0.22</v>
      </c>
      <c r="Q42" s="206">
        <v>6.7</v>
      </c>
      <c r="R42" s="206">
        <v>0.25</v>
      </c>
      <c r="S42" s="206">
        <v>0</v>
      </c>
      <c r="T42" s="206">
        <v>1.41</v>
      </c>
      <c r="U42" s="206">
        <v>0.97</v>
      </c>
      <c r="V42" s="206">
        <v>2.0099999999999998</v>
      </c>
      <c r="W42" s="206">
        <v>0.42</v>
      </c>
      <c r="X42" s="206">
        <v>1.25</v>
      </c>
      <c r="Y42" s="206">
        <v>0</v>
      </c>
      <c r="Z42" s="206">
        <v>3.03</v>
      </c>
      <c r="AA42" s="206">
        <v>1.08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24.79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0.22</v>
      </c>
      <c r="Q43" s="206">
        <v>6.7</v>
      </c>
      <c r="R43" s="206">
        <v>0.25</v>
      </c>
      <c r="S43" s="206">
        <v>0</v>
      </c>
      <c r="T43" s="206">
        <v>1.41</v>
      </c>
      <c r="U43" s="206">
        <v>0.97</v>
      </c>
      <c r="V43" s="206">
        <v>2.0099999999999998</v>
      </c>
      <c r="W43" s="206">
        <v>0.42</v>
      </c>
      <c r="X43" s="206">
        <v>1.25</v>
      </c>
      <c r="Y43" s="206">
        <v>0</v>
      </c>
      <c r="Z43" s="206">
        <v>3.03</v>
      </c>
      <c r="AA43" s="206">
        <v>1.08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24.79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0.22</v>
      </c>
      <c r="Q44" s="206">
        <v>6.7</v>
      </c>
      <c r="R44" s="206">
        <v>0.25</v>
      </c>
      <c r="S44" s="206">
        <v>0</v>
      </c>
      <c r="T44" s="206">
        <v>1.41</v>
      </c>
      <c r="U44" s="206">
        <v>0.97</v>
      </c>
      <c r="V44" s="206">
        <v>2.0099999999999998</v>
      </c>
      <c r="W44" s="206">
        <v>0.42</v>
      </c>
      <c r="X44" s="206">
        <v>1.25</v>
      </c>
      <c r="Y44" s="206">
        <v>0</v>
      </c>
      <c r="Z44" s="206">
        <v>3.03</v>
      </c>
      <c r="AA44" s="206">
        <v>1.08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24.79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0.22</v>
      </c>
      <c r="Q45" s="206">
        <v>6.7</v>
      </c>
      <c r="R45" s="206">
        <v>0.25</v>
      </c>
      <c r="S45" s="206">
        <v>0.02</v>
      </c>
      <c r="T45" s="206">
        <v>1.41</v>
      </c>
      <c r="U45" s="206">
        <v>0.97</v>
      </c>
      <c r="V45" s="206">
        <v>1.93</v>
      </c>
      <c r="W45" s="206">
        <v>0.42</v>
      </c>
      <c r="X45" s="206">
        <v>1.25</v>
      </c>
      <c r="Y45" s="206">
        <v>0</v>
      </c>
      <c r="Z45" s="206">
        <v>3.03</v>
      </c>
      <c r="AA45" s="206">
        <v>1.08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24.79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0.22</v>
      </c>
      <c r="Q46" s="206">
        <v>6.7</v>
      </c>
      <c r="R46" s="206">
        <v>0.25</v>
      </c>
      <c r="S46" s="206">
        <v>0.05</v>
      </c>
      <c r="T46" s="206">
        <v>1.41</v>
      </c>
      <c r="U46" s="206">
        <v>0.97</v>
      </c>
      <c r="V46" s="206">
        <v>1.93</v>
      </c>
      <c r="W46" s="206">
        <v>0.42</v>
      </c>
      <c r="X46" s="206">
        <v>1.25</v>
      </c>
      <c r="Y46" s="206">
        <v>0</v>
      </c>
      <c r="Z46" s="206">
        <v>3.03</v>
      </c>
      <c r="AA46" s="206">
        <v>1.08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24.79</v>
      </c>
      <c r="J47" s="206">
        <v>0.5</v>
      </c>
      <c r="K47" s="206">
        <v>0.18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0.22</v>
      </c>
      <c r="Q47" s="206">
        <v>6.7</v>
      </c>
      <c r="R47" s="206">
        <v>0.25</v>
      </c>
      <c r="S47" s="206">
        <v>7.0000000000000007E-2</v>
      </c>
      <c r="T47" s="206">
        <v>1.41</v>
      </c>
      <c r="U47" s="206">
        <v>0.97</v>
      </c>
      <c r="V47" s="206">
        <v>1.93</v>
      </c>
      <c r="W47" s="206">
        <v>0.42</v>
      </c>
      <c r="X47" s="206">
        <v>1.25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24.79</v>
      </c>
      <c r="J48" s="206">
        <v>0.5</v>
      </c>
      <c r="K48" s="206">
        <v>0.18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0.22</v>
      </c>
      <c r="Q48" s="206">
        <v>6.7</v>
      </c>
      <c r="R48" s="206">
        <v>0.25</v>
      </c>
      <c r="S48" s="206">
        <v>0.2</v>
      </c>
      <c r="T48" s="206">
        <v>1.41</v>
      </c>
      <c r="U48" s="206">
        <v>0.97</v>
      </c>
      <c r="V48" s="206">
        <v>1.93</v>
      </c>
      <c r="W48" s="206">
        <v>0.42</v>
      </c>
      <c r="X48" s="206">
        <v>1.25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24.79</v>
      </c>
      <c r="J49" s="206">
        <v>0.5</v>
      </c>
      <c r="K49" s="206">
        <v>0.18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0.22</v>
      </c>
      <c r="Q49" s="206">
        <v>6.7</v>
      </c>
      <c r="R49" s="206">
        <v>0.25</v>
      </c>
      <c r="S49" s="206">
        <v>0.25</v>
      </c>
      <c r="T49" s="206">
        <v>1.41</v>
      </c>
      <c r="U49" s="206">
        <v>0.93</v>
      </c>
      <c r="V49" s="206">
        <v>0.22</v>
      </c>
      <c r="W49" s="206">
        <v>0.42</v>
      </c>
      <c r="X49" s="206">
        <v>1.25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24.79</v>
      </c>
      <c r="J50" s="206">
        <v>0.5</v>
      </c>
      <c r="K50" s="206">
        <v>0.18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0.22</v>
      </c>
      <c r="Q50" s="206">
        <v>6.7</v>
      </c>
      <c r="R50" s="206">
        <v>0.25</v>
      </c>
      <c r="S50" s="206">
        <v>0.3</v>
      </c>
      <c r="T50" s="206">
        <v>1.41</v>
      </c>
      <c r="U50" s="206">
        <v>0.93</v>
      </c>
      <c r="V50" s="206">
        <v>0.22</v>
      </c>
      <c r="W50" s="206">
        <v>0.42</v>
      </c>
      <c r="X50" s="206">
        <v>1.25</v>
      </c>
      <c r="Y50" s="206">
        <v>0</v>
      </c>
      <c r="Z50" s="206">
        <v>3.03</v>
      </c>
      <c r="AA50" s="206">
        <v>1.08</v>
      </c>
      <c r="AB50" s="206">
        <v>0</v>
      </c>
      <c r="AC50" s="206">
        <v>16.059999999999999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24.79</v>
      </c>
      <c r="J51" s="206">
        <v>0.5</v>
      </c>
      <c r="K51" s="206">
        <v>0.18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0.22</v>
      </c>
      <c r="Q51" s="206">
        <v>6.7</v>
      </c>
      <c r="R51" s="206">
        <v>0.25</v>
      </c>
      <c r="S51" s="206">
        <v>0.32</v>
      </c>
      <c r="T51" s="206">
        <v>1.41</v>
      </c>
      <c r="U51" s="206">
        <v>0.82</v>
      </c>
      <c r="V51" s="206">
        <v>0.22</v>
      </c>
      <c r="W51" s="206">
        <v>0.42</v>
      </c>
      <c r="X51" s="206">
        <v>1.25</v>
      </c>
      <c r="Y51" s="206">
        <v>0</v>
      </c>
      <c r="Z51" s="206">
        <v>2.2599999999999998</v>
      </c>
      <c r="AA51" s="206">
        <v>0.81</v>
      </c>
      <c r="AB51" s="206">
        <v>0</v>
      </c>
      <c r="AC51" s="206">
        <v>16.059999999999999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24.79</v>
      </c>
      <c r="J52" s="206">
        <v>0.5</v>
      </c>
      <c r="K52" s="206">
        <v>0.18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0.22</v>
      </c>
      <c r="Q52" s="206">
        <v>6.7</v>
      </c>
      <c r="R52" s="206">
        <v>0.25</v>
      </c>
      <c r="S52" s="206">
        <v>0.32</v>
      </c>
      <c r="T52" s="206">
        <v>1.41</v>
      </c>
      <c r="U52" s="206">
        <v>0.82</v>
      </c>
      <c r="V52" s="206">
        <v>0.22</v>
      </c>
      <c r="W52" s="206">
        <v>0.42</v>
      </c>
      <c r="X52" s="206">
        <v>1.25</v>
      </c>
      <c r="Y52" s="206">
        <v>0</v>
      </c>
      <c r="Z52" s="206">
        <v>2.2599999999999998</v>
      </c>
      <c r="AA52" s="206">
        <v>0.81</v>
      </c>
      <c r="AB52" s="206">
        <v>0</v>
      </c>
      <c r="AC52" s="206">
        <v>16.059999999999999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24.79</v>
      </c>
      <c r="J53" s="206">
        <v>0.5</v>
      </c>
      <c r="K53" s="206">
        <v>0.18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0.22</v>
      </c>
      <c r="Q53" s="206">
        <v>6.7</v>
      </c>
      <c r="R53" s="206">
        <v>0.25</v>
      </c>
      <c r="S53" s="206">
        <v>0.32</v>
      </c>
      <c r="T53" s="206">
        <v>1.41</v>
      </c>
      <c r="U53" s="206">
        <v>0.84</v>
      </c>
      <c r="V53" s="206">
        <v>0.22</v>
      </c>
      <c r="W53" s="206">
        <v>0.42</v>
      </c>
      <c r="X53" s="206">
        <v>1.25</v>
      </c>
      <c r="Y53" s="206">
        <v>0</v>
      </c>
      <c r="Z53" s="206">
        <v>3.03</v>
      </c>
      <c r="AA53" s="206">
        <v>1.08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24.79</v>
      </c>
      <c r="J54" s="206">
        <v>0.5</v>
      </c>
      <c r="K54" s="206">
        <v>0.18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0.22</v>
      </c>
      <c r="Q54" s="206">
        <v>6.7</v>
      </c>
      <c r="R54" s="206">
        <v>0.26</v>
      </c>
      <c r="S54" s="206">
        <v>0.32</v>
      </c>
      <c r="T54" s="206">
        <v>1.41</v>
      </c>
      <c r="U54" s="206">
        <v>0.84</v>
      </c>
      <c r="V54" s="206">
        <v>0.22</v>
      </c>
      <c r="W54" s="206">
        <v>0.42</v>
      </c>
      <c r="X54" s="206">
        <v>1.25</v>
      </c>
      <c r="Y54" s="206">
        <v>0</v>
      </c>
      <c r="Z54" s="206">
        <v>3.03</v>
      </c>
      <c r="AA54" s="206">
        <v>0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24.79</v>
      </c>
      <c r="J55" s="206">
        <v>0.5</v>
      </c>
      <c r="K55" s="206">
        <v>0.18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0.22</v>
      </c>
      <c r="Q55" s="206">
        <v>6.7</v>
      </c>
      <c r="R55" s="206">
        <v>0.26</v>
      </c>
      <c r="S55" s="206">
        <v>0.32</v>
      </c>
      <c r="T55" s="206">
        <v>1.41</v>
      </c>
      <c r="U55" s="206">
        <v>0.84</v>
      </c>
      <c r="V55" s="206">
        <v>0.22</v>
      </c>
      <c r="W55" s="206">
        <v>0.42</v>
      </c>
      <c r="X55" s="206">
        <v>1.25</v>
      </c>
      <c r="Y55" s="206">
        <v>0</v>
      </c>
      <c r="Z55" s="206">
        <v>3.03</v>
      </c>
      <c r="AA55" s="206">
        <v>1.08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24.79</v>
      </c>
      <c r="J56" s="206">
        <v>0.5</v>
      </c>
      <c r="K56" s="206">
        <v>0.18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0.22</v>
      </c>
      <c r="Q56" s="206">
        <v>6.7</v>
      </c>
      <c r="R56" s="206">
        <v>0.26</v>
      </c>
      <c r="S56" s="206">
        <v>0.32</v>
      </c>
      <c r="T56" s="206">
        <v>1.41</v>
      </c>
      <c r="U56" s="206">
        <v>0.84</v>
      </c>
      <c r="V56" s="206">
        <v>0.22</v>
      </c>
      <c r="W56" s="206">
        <v>0.42</v>
      </c>
      <c r="X56" s="206">
        <v>1.25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24.79</v>
      </c>
      <c r="J57" s="206">
        <v>0.5</v>
      </c>
      <c r="K57" s="206">
        <v>0.18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0.22</v>
      </c>
      <c r="Q57" s="206">
        <v>6.7</v>
      </c>
      <c r="R57" s="206">
        <v>0.26</v>
      </c>
      <c r="S57" s="206">
        <v>0.32</v>
      </c>
      <c r="T57" s="206">
        <v>1.41</v>
      </c>
      <c r="U57" s="206">
        <v>0.84</v>
      </c>
      <c r="V57" s="206">
        <v>0.22</v>
      </c>
      <c r="W57" s="206">
        <v>0.42</v>
      </c>
      <c r="X57" s="206">
        <v>1.25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24.79</v>
      </c>
      <c r="J58" s="206">
        <v>0.5</v>
      </c>
      <c r="K58" s="206">
        <v>0.18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0.22</v>
      </c>
      <c r="Q58" s="206">
        <v>6.7</v>
      </c>
      <c r="R58" s="206">
        <v>0.26</v>
      </c>
      <c r="S58" s="206">
        <v>0.32</v>
      </c>
      <c r="T58" s="206">
        <v>1.41</v>
      </c>
      <c r="U58" s="206">
        <v>0.84</v>
      </c>
      <c r="V58" s="206">
        <v>0.22</v>
      </c>
      <c r="W58" s="206">
        <v>0.42</v>
      </c>
      <c r="X58" s="206">
        <v>1.25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24.79</v>
      </c>
      <c r="J59" s="206">
        <v>0.5</v>
      </c>
      <c r="K59" s="206">
        <v>0.18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0.22</v>
      </c>
      <c r="Q59" s="206">
        <v>6.7</v>
      </c>
      <c r="R59" s="206">
        <v>0.26</v>
      </c>
      <c r="S59" s="206">
        <v>0.32</v>
      </c>
      <c r="T59" s="206">
        <v>1.41</v>
      </c>
      <c r="U59" s="206">
        <v>0.84</v>
      </c>
      <c r="V59" s="206">
        <v>0.22</v>
      </c>
      <c r="W59" s="206">
        <v>0.42</v>
      </c>
      <c r="X59" s="206">
        <v>1.25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24.79</v>
      </c>
      <c r="J60" s="206">
        <v>0.5</v>
      </c>
      <c r="K60" s="206">
        <v>0.18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0.22</v>
      </c>
      <c r="Q60" s="206">
        <v>6.7</v>
      </c>
      <c r="R60" s="206">
        <v>0.26</v>
      </c>
      <c r="S60" s="206">
        <v>0.32</v>
      </c>
      <c r="T60" s="206">
        <v>1.41</v>
      </c>
      <c r="U60" s="206">
        <v>0.84</v>
      </c>
      <c r="V60" s="206">
        <v>0.22</v>
      </c>
      <c r="W60" s="206">
        <v>0.42</v>
      </c>
      <c r="X60" s="206">
        <v>1.25</v>
      </c>
      <c r="Y60" s="206">
        <v>0</v>
      </c>
      <c r="Z60" s="206">
        <v>3.03</v>
      </c>
      <c r="AA60" s="206">
        <v>1.08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24.79</v>
      </c>
      <c r="J61" s="206">
        <v>0.5</v>
      </c>
      <c r="K61" s="206">
        <v>0.18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0.22</v>
      </c>
      <c r="Q61" s="206">
        <v>6.7</v>
      </c>
      <c r="R61" s="206">
        <v>0.26</v>
      </c>
      <c r="S61" s="206">
        <v>0.32</v>
      </c>
      <c r="T61" s="206">
        <v>1.41</v>
      </c>
      <c r="U61" s="206">
        <v>0.84</v>
      </c>
      <c r="V61" s="206">
        <v>0.22</v>
      </c>
      <c r="W61" s="206">
        <v>0.42</v>
      </c>
      <c r="X61" s="206">
        <v>1.25</v>
      </c>
      <c r="Y61" s="206">
        <v>0</v>
      </c>
      <c r="Z61" s="206">
        <v>3.03</v>
      </c>
      <c r="AA61" s="206">
        <v>1.08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24.79</v>
      </c>
      <c r="J62" s="206">
        <v>0.5</v>
      </c>
      <c r="K62" s="206">
        <v>0.18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0.22</v>
      </c>
      <c r="Q62" s="206">
        <v>6.7</v>
      </c>
      <c r="R62" s="206">
        <v>0.26</v>
      </c>
      <c r="S62" s="206">
        <v>0.32</v>
      </c>
      <c r="T62" s="206">
        <v>1.41</v>
      </c>
      <c r="U62" s="206">
        <v>0.84</v>
      </c>
      <c r="V62" s="206">
        <v>0.22</v>
      </c>
      <c r="W62" s="206">
        <v>0.42</v>
      </c>
      <c r="X62" s="206">
        <v>1.25</v>
      </c>
      <c r="Y62" s="206">
        <v>0</v>
      </c>
      <c r="Z62" s="206">
        <v>3.03</v>
      </c>
      <c r="AA62" s="206">
        <v>1.08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0.34</v>
      </c>
      <c r="E63" s="206">
        <v>0</v>
      </c>
      <c r="F63" s="206">
        <v>0</v>
      </c>
      <c r="G63" s="206">
        <v>1</v>
      </c>
      <c r="H63" s="206">
        <v>0</v>
      </c>
      <c r="I63" s="206">
        <v>23.78</v>
      </c>
      <c r="J63" s="206">
        <v>3.03</v>
      </c>
      <c r="K63" s="206">
        <v>0.18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0.22</v>
      </c>
      <c r="Q63" s="206">
        <v>6.7</v>
      </c>
      <c r="R63" s="206">
        <v>0.25</v>
      </c>
      <c r="S63" s="206">
        <v>0.32</v>
      </c>
      <c r="T63" s="206">
        <v>1.41</v>
      </c>
      <c r="U63" s="206">
        <v>0.84</v>
      </c>
      <c r="V63" s="206">
        <v>0.22</v>
      </c>
      <c r="W63" s="206">
        <v>0.42</v>
      </c>
      <c r="X63" s="206">
        <v>1.25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3</v>
      </c>
      <c r="H64" s="206">
        <v>0</v>
      </c>
      <c r="I64" s="206">
        <v>21.09</v>
      </c>
      <c r="J64" s="206">
        <v>3.03</v>
      </c>
      <c r="K64" s="206">
        <v>0.18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0.22</v>
      </c>
      <c r="Q64" s="206">
        <v>6.7</v>
      </c>
      <c r="R64" s="206">
        <v>0.25</v>
      </c>
      <c r="S64" s="206">
        <v>0.32</v>
      </c>
      <c r="T64" s="206">
        <v>1.41</v>
      </c>
      <c r="U64" s="206">
        <v>0.84</v>
      </c>
      <c r="V64" s="206">
        <v>0.22</v>
      </c>
      <c r="W64" s="206">
        <v>0.42</v>
      </c>
      <c r="X64" s="206">
        <v>1.25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5</v>
      </c>
      <c r="H65" s="206">
        <v>0</v>
      </c>
      <c r="I65" s="206">
        <v>16.72</v>
      </c>
      <c r="J65" s="206">
        <v>3.03</v>
      </c>
      <c r="K65" s="206">
        <v>0.18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0.22</v>
      </c>
      <c r="Q65" s="206">
        <v>6.7</v>
      </c>
      <c r="R65" s="206">
        <v>0.25</v>
      </c>
      <c r="S65" s="206">
        <v>0.32</v>
      </c>
      <c r="T65" s="206">
        <v>1.41</v>
      </c>
      <c r="U65" s="206">
        <v>0.84</v>
      </c>
      <c r="V65" s="206">
        <v>0.22</v>
      </c>
      <c r="W65" s="206">
        <v>0.42</v>
      </c>
      <c r="X65" s="206">
        <v>1.25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9.33</v>
      </c>
      <c r="H66" s="206">
        <v>0</v>
      </c>
      <c r="I66" s="206">
        <v>12.35</v>
      </c>
      <c r="J66" s="206">
        <v>3.03</v>
      </c>
      <c r="K66" s="206">
        <v>0.18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0.22</v>
      </c>
      <c r="Q66" s="206">
        <v>6.7</v>
      </c>
      <c r="R66" s="206">
        <v>0.25</v>
      </c>
      <c r="S66" s="206">
        <v>0.32</v>
      </c>
      <c r="T66" s="206">
        <v>1.41</v>
      </c>
      <c r="U66" s="206">
        <v>0.84</v>
      </c>
      <c r="V66" s="206">
        <v>0.22</v>
      </c>
      <c r="W66" s="206">
        <v>0.42</v>
      </c>
      <c r="X66" s="206">
        <v>1.25</v>
      </c>
      <c r="Y66" s="206">
        <v>0</v>
      </c>
      <c r="Z66" s="206">
        <v>3.03</v>
      </c>
      <c r="AA66" s="206">
        <v>1.08</v>
      </c>
      <c r="AB66" s="206">
        <v>0</v>
      </c>
      <c r="AC66" s="206">
        <v>16.059999999999999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13.33</v>
      </c>
      <c r="H67" s="206">
        <v>0</v>
      </c>
      <c r="I67" s="206">
        <v>11.33</v>
      </c>
      <c r="J67" s="206">
        <v>3.03</v>
      </c>
      <c r="K67" s="206">
        <v>0.18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0.21</v>
      </c>
      <c r="Q67" s="206">
        <v>6.7</v>
      </c>
      <c r="R67" s="206">
        <v>0.25</v>
      </c>
      <c r="S67" s="206">
        <v>0.32</v>
      </c>
      <c r="T67" s="206">
        <v>1.41</v>
      </c>
      <c r="U67" s="206">
        <v>0.84</v>
      </c>
      <c r="V67" s="206">
        <v>2</v>
      </c>
      <c r="W67" s="206">
        <v>0.42</v>
      </c>
      <c r="X67" s="206">
        <v>1.25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14</v>
      </c>
      <c r="H68" s="206">
        <v>0</v>
      </c>
      <c r="I68" s="206">
        <v>11.33</v>
      </c>
      <c r="J68" s="206">
        <v>3.03</v>
      </c>
      <c r="K68" s="206">
        <v>0.18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0.21</v>
      </c>
      <c r="Q68" s="206">
        <v>6.7</v>
      </c>
      <c r="R68" s="206">
        <v>0.25</v>
      </c>
      <c r="S68" s="206">
        <v>0.32</v>
      </c>
      <c r="T68" s="206">
        <v>1.41</v>
      </c>
      <c r="U68" s="206">
        <v>0.84</v>
      </c>
      <c r="V68" s="206">
        <v>2</v>
      </c>
      <c r="W68" s="206">
        <v>0.42</v>
      </c>
      <c r="X68" s="206">
        <v>1.25</v>
      </c>
      <c r="Y68" s="206">
        <v>0</v>
      </c>
      <c r="Z68" s="206">
        <v>3.03</v>
      </c>
      <c r="AA68" s="206">
        <v>1.08</v>
      </c>
      <c r="AB68" s="206">
        <v>0</v>
      </c>
      <c r="AC68" s="206">
        <v>15.82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</v>
      </c>
      <c r="H69" s="206">
        <v>0</v>
      </c>
      <c r="I69" s="206">
        <v>11.33</v>
      </c>
      <c r="J69" s="206">
        <v>3.03</v>
      </c>
      <c r="K69" s="206">
        <v>0.18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0.21</v>
      </c>
      <c r="Q69" s="206">
        <v>6.7</v>
      </c>
      <c r="R69" s="206">
        <v>0.25</v>
      </c>
      <c r="S69" s="206">
        <v>0.32</v>
      </c>
      <c r="T69" s="206">
        <v>1.41</v>
      </c>
      <c r="U69" s="206">
        <v>0.84</v>
      </c>
      <c r="V69" s="206">
        <v>2</v>
      </c>
      <c r="W69" s="206">
        <v>0.42</v>
      </c>
      <c r="X69" s="206">
        <v>1.25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11.33</v>
      </c>
      <c r="J70" s="206">
        <v>3.03</v>
      </c>
      <c r="K70" s="206">
        <v>0.18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0.21</v>
      </c>
      <c r="Q70" s="206">
        <v>6.7</v>
      </c>
      <c r="R70" s="206">
        <v>0.25</v>
      </c>
      <c r="S70" s="206">
        <v>0.32</v>
      </c>
      <c r="T70" s="206">
        <v>1.41</v>
      </c>
      <c r="U70" s="206">
        <v>0.84</v>
      </c>
      <c r="V70" s="206">
        <v>2</v>
      </c>
      <c r="W70" s="206">
        <v>0.42</v>
      </c>
      <c r="X70" s="206">
        <v>1.25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3.03</v>
      </c>
      <c r="K71" s="206">
        <v>0.18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0.21</v>
      </c>
      <c r="Q71" s="206">
        <v>6.7</v>
      </c>
      <c r="R71" s="206">
        <v>0.25</v>
      </c>
      <c r="S71" s="206">
        <v>0.32</v>
      </c>
      <c r="T71" s="206">
        <v>1.41</v>
      </c>
      <c r="U71" s="206">
        <v>0.84</v>
      </c>
      <c r="V71" s="206">
        <v>2.12</v>
      </c>
      <c r="W71" s="206">
        <v>0.42</v>
      </c>
      <c r="X71" s="206">
        <v>1.25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3.03</v>
      </c>
      <c r="K72" s="206">
        <v>0.18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0.21</v>
      </c>
      <c r="Q72" s="206">
        <v>6.7</v>
      </c>
      <c r="R72" s="206">
        <v>0.25</v>
      </c>
      <c r="S72" s="206">
        <v>0.32</v>
      </c>
      <c r="T72" s="206">
        <v>1.41</v>
      </c>
      <c r="U72" s="206">
        <v>0.84</v>
      </c>
      <c r="V72" s="206">
        <v>2.12</v>
      </c>
      <c r="W72" s="206">
        <v>0.42</v>
      </c>
      <c r="X72" s="206">
        <v>1.25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3.03</v>
      </c>
      <c r="K73" s="206">
        <v>0.18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0.21</v>
      </c>
      <c r="Q73" s="206">
        <v>6.7</v>
      </c>
      <c r="R73" s="206">
        <v>0.25</v>
      </c>
      <c r="S73" s="206">
        <v>0.32</v>
      </c>
      <c r="T73" s="206">
        <v>1.41</v>
      </c>
      <c r="U73" s="206">
        <v>0.84</v>
      </c>
      <c r="V73" s="206">
        <v>2.12</v>
      </c>
      <c r="W73" s="206">
        <v>0.42</v>
      </c>
      <c r="X73" s="206">
        <v>1.25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3.03</v>
      </c>
      <c r="K74" s="206">
        <v>0.18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0.21</v>
      </c>
      <c r="Q74" s="206">
        <v>6.7</v>
      </c>
      <c r="R74" s="206">
        <v>0.25</v>
      </c>
      <c r="S74" s="206">
        <v>0.32</v>
      </c>
      <c r="T74" s="206">
        <v>1.41</v>
      </c>
      <c r="U74" s="206">
        <v>0.84</v>
      </c>
      <c r="V74" s="206">
        <v>2.12</v>
      </c>
      <c r="W74" s="206">
        <v>0.42</v>
      </c>
      <c r="X74" s="206">
        <v>1.25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11.33</v>
      </c>
      <c r="J75" s="206">
        <v>3.03</v>
      </c>
      <c r="K75" s="206">
        <v>0.18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0.21</v>
      </c>
      <c r="Q75" s="206">
        <v>6.7</v>
      </c>
      <c r="R75" s="206">
        <v>0.25</v>
      </c>
      <c r="S75" s="206">
        <v>0.32</v>
      </c>
      <c r="T75" s="206">
        <v>1.41</v>
      </c>
      <c r="U75" s="206">
        <v>0.84</v>
      </c>
      <c r="V75" s="206">
        <v>2.12</v>
      </c>
      <c r="W75" s="206">
        <v>0.42</v>
      </c>
      <c r="X75" s="206">
        <v>1.25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11.33</v>
      </c>
      <c r="J76" s="206">
        <v>3.03</v>
      </c>
      <c r="K76" s="206">
        <v>0.18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0.21</v>
      </c>
      <c r="Q76" s="206">
        <v>6.7</v>
      </c>
      <c r="R76" s="206">
        <v>0.25</v>
      </c>
      <c r="S76" s="206">
        <v>0.32</v>
      </c>
      <c r="T76" s="206">
        <v>1.41</v>
      </c>
      <c r="U76" s="206">
        <v>0.84</v>
      </c>
      <c r="V76" s="206">
        <v>2.12</v>
      </c>
      <c r="W76" s="206">
        <v>0.42</v>
      </c>
      <c r="X76" s="206">
        <v>1.25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11.33</v>
      </c>
      <c r="J77" s="206">
        <v>3.03</v>
      </c>
      <c r="K77" s="206">
        <v>0.18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0.21</v>
      </c>
      <c r="Q77" s="206">
        <v>6.7</v>
      </c>
      <c r="R77" s="206">
        <v>0.25</v>
      </c>
      <c r="S77" s="206">
        <v>0.32</v>
      </c>
      <c r="T77" s="206">
        <v>1.41</v>
      </c>
      <c r="U77" s="206">
        <v>0.84</v>
      </c>
      <c r="V77" s="206">
        <v>2.12</v>
      </c>
      <c r="W77" s="206">
        <v>0.42</v>
      </c>
      <c r="X77" s="206">
        <v>1.25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11.33</v>
      </c>
      <c r="J78" s="206">
        <v>3.03</v>
      </c>
      <c r="K78" s="206">
        <v>0.18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0.21</v>
      </c>
      <c r="Q78" s="206">
        <v>6.7</v>
      </c>
      <c r="R78" s="206">
        <v>0.25</v>
      </c>
      <c r="S78" s="206">
        <v>0.32</v>
      </c>
      <c r="T78" s="206">
        <v>1.41</v>
      </c>
      <c r="U78" s="206">
        <v>0.84</v>
      </c>
      <c r="V78" s="206">
        <v>2.12</v>
      </c>
      <c r="W78" s="206">
        <v>0.42</v>
      </c>
      <c r="X78" s="206">
        <v>1.25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11.33</v>
      </c>
      <c r="J79" s="206">
        <v>3.03</v>
      </c>
      <c r="K79" s="206">
        <v>0.18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0.21</v>
      </c>
      <c r="Q79" s="206">
        <v>6.7</v>
      </c>
      <c r="R79" s="206">
        <v>0.25</v>
      </c>
      <c r="S79" s="206">
        <v>0.32</v>
      </c>
      <c r="T79" s="206">
        <v>1.41</v>
      </c>
      <c r="U79" s="206">
        <v>0.84</v>
      </c>
      <c r="V79" s="206">
        <v>2.12</v>
      </c>
      <c r="W79" s="206">
        <v>0.42</v>
      </c>
      <c r="X79" s="206">
        <v>1.18</v>
      </c>
      <c r="Y79" s="206">
        <v>0</v>
      </c>
      <c r="Z79" s="206">
        <v>3.03</v>
      </c>
      <c r="AA79" s="206">
        <v>1.08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11.33</v>
      </c>
      <c r="J80" s="206">
        <v>3.03</v>
      </c>
      <c r="K80" s="206">
        <v>0.18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0.21</v>
      </c>
      <c r="Q80" s="206">
        <v>6.7</v>
      </c>
      <c r="R80" s="206">
        <v>0.25</v>
      </c>
      <c r="S80" s="206">
        <v>0.32</v>
      </c>
      <c r="T80" s="206">
        <v>1.41</v>
      </c>
      <c r="U80" s="206">
        <v>0.84</v>
      </c>
      <c r="V80" s="206">
        <v>1.95</v>
      </c>
      <c r="W80" s="206">
        <v>0.42</v>
      </c>
      <c r="X80" s="206">
        <v>1.18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24.79</v>
      </c>
      <c r="J81" s="206">
        <v>0.5</v>
      </c>
      <c r="K81" s="206">
        <v>0.18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2.2799999999999998</v>
      </c>
      <c r="Q81" s="206">
        <v>6.7</v>
      </c>
      <c r="R81" s="206">
        <v>0.25</v>
      </c>
      <c r="S81" s="206">
        <v>0.32</v>
      </c>
      <c r="T81" s="206">
        <v>1.41</v>
      </c>
      <c r="U81" s="206">
        <v>0.84</v>
      </c>
      <c r="V81" s="206">
        <v>1.95</v>
      </c>
      <c r="W81" s="206">
        <v>0.42</v>
      </c>
      <c r="X81" s="206">
        <v>1.18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24.79</v>
      </c>
      <c r="J82" s="206">
        <v>0.5</v>
      </c>
      <c r="K82" s="206">
        <v>0.18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2.2799999999999998</v>
      </c>
      <c r="Q82" s="206">
        <v>6.7</v>
      </c>
      <c r="R82" s="206">
        <v>0.25</v>
      </c>
      <c r="S82" s="206">
        <v>0.32</v>
      </c>
      <c r="T82" s="206">
        <v>1.41</v>
      </c>
      <c r="U82" s="206">
        <v>0.84</v>
      </c>
      <c r="V82" s="206">
        <v>1.95</v>
      </c>
      <c r="W82" s="206">
        <v>0.42</v>
      </c>
      <c r="X82" s="206">
        <v>1.18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0</v>
      </c>
      <c r="H83" s="206">
        <v>0</v>
      </c>
      <c r="I83" s="206">
        <v>24.79</v>
      </c>
      <c r="J83" s="206">
        <v>0.5</v>
      </c>
      <c r="K83" s="206">
        <v>0.18</v>
      </c>
      <c r="L83" s="206">
        <v>385.66</v>
      </c>
      <c r="M83" s="206">
        <v>0.55000000000000004</v>
      </c>
      <c r="N83" s="206">
        <v>1.42</v>
      </c>
      <c r="O83" s="206">
        <v>0</v>
      </c>
      <c r="P83" s="206">
        <v>2.2799999999999998</v>
      </c>
      <c r="Q83" s="206">
        <v>6.7</v>
      </c>
      <c r="R83" s="206">
        <v>0.25</v>
      </c>
      <c r="S83" s="206">
        <v>0.32</v>
      </c>
      <c r="T83" s="206">
        <v>1.41</v>
      </c>
      <c r="U83" s="206">
        <v>0.84</v>
      </c>
      <c r="V83" s="206">
        <v>1.95</v>
      </c>
      <c r="W83" s="206">
        <v>0.42</v>
      </c>
      <c r="X83" s="206">
        <v>1.18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0</v>
      </c>
      <c r="H84" s="206">
        <v>0</v>
      </c>
      <c r="I84" s="206">
        <v>24.79</v>
      </c>
      <c r="J84" s="206">
        <v>0.5</v>
      </c>
      <c r="K84" s="206">
        <v>0.18</v>
      </c>
      <c r="L84" s="206">
        <v>385.66</v>
      </c>
      <c r="M84" s="206">
        <v>0.55000000000000004</v>
      </c>
      <c r="N84" s="206">
        <v>1.42</v>
      </c>
      <c r="O84" s="206">
        <v>0</v>
      </c>
      <c r="P84" s="206">
        <v>2.2799999999999998</v>
      </c>
      <c r="Q84" s="206">
        <v>6.7</v>
      </c>
      <c r="R84" s="206">
        <v>0.25</v>
      </c>
      <c r="S84" s="206">
        <v>0.32</v>
      </c>
      <c r="T84" s="206">
        <v>1.41</v>
      </c>
      <c r="U84" s="206">
        <v>0.84</v>
      </c>
      <c r="V84" s="206">
        <v>1.95</v>
      </c>
      <c r="W84" s="206">
        <v>0.42</v>
      </c>
      <c r="X84" s="206">
        <v>1.18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0</v>
      </c>
      <c r="H85" s="206">
        <v>0</v>
      </c>
      <c r="I85" s="206">
        <v>24.79</v>
      </c>
      <c r="J85" s="206">
        <v>0.5</v>
      </c>
      <c r="K85" s="206">
        <v>0.18</v>
      </c>
      <c r="L85" s="206">
        <v>385.66</v>
      </c>
      <c r="M85" s="206">
        <v>0.55000000000000004</v>
      </c>
      <c r="N85" s="206">
        <v>1.42</v>
      </c>
      <c r="O85" s="206">
        <v>0</v>
      </c>
      <c r="P85" s="206">
        <v>2.2799999999999998</v>
      </c>
      <c r="Q85" s="206">
        <v>6.7</v>
      </c>
      <c r="R85" s="206">
        <v>0.25</v>
      </c>
      <c r="S85" s="206">
        <v>0.32</v>
      </c>
      <c r="T85" s="206">
        <v>1.41</v>
      </c>
      <c r="U85" s="206">
        <v>0.84</v>
      </c>
      <c r="V85" s="206">
        <v>1.95</v>
      </c>
      <c r="W85" s="206">
        <v>0.42</v>
      </c>
      <c r="X85" s="206">
        <v>1.18</v>
      </c>
      <c r="Y85" s="206">
        <v>0</v>
      </c>
      <c r="Z85" s="206">
        <v>3.03</v>
      </c>
      <c r="AA85" s="206">
        <v>1.08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0</v>
      </c>
      <c r="H86" s="206">
        <v>0</v>
      </c>
      <c r="I86" s="206">
        <v>24.79</v>
      </c>
      <c r="J86" s="206">
        <v>0.5</v>
      </c>
      <c r="K86" s="206">
        <v>0.18</v>
      </c>
      <c r="L86" s="206">
        <v>385.66</v>
      </c>
      <c r="M86" s="206">
        <v>0.55000000000000004</v>
      </c>
      <c r="N86" s="206">
        <v>1.42</v>
      </c>
      <c r="O86" s="206">
        <v>0</v>
      </c>
      <c r="P86" s="206">
        <v>2.2799999999999998</v>
      </c>
      <c r="Q86" s="206">
        <v>6.7</v>
      </c>
      <c r="R86" s="206">
        <v>0.25</v>
      </c>
      <c r="S86" s="206">
        <v>0.32</v>
      </c>
      <c r="T86" s="206">
        <v>1.41</v>
      </c>
      <c r="U86" s="206">
        <v>0.84</v>
      </c>
      <c r="V86" s="206">
        <v>1.95</v>
      </c>
      <c r="W86" s="206">
        <v>0.42</v>
      </c>
      <c r="X86" s="206">
        <v>1.18</v>
      </c>
      <c r="Y86" s="206">
        <v>0</v>
      </c>
      <c r="Z86" s="206">
        <v>3.03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0</v>
      </c>
      <c r="H87" s="206">
        <v>0</v>
      </c>
      <c r="I87" s="206">
        <v>24.79</v>
      </c>
      <c r="J87" s="206">
        <v>0.5</v>
      </c>
      <c r="K87" s="206">
        <v>0.18</v>
      </c>
      <c r="L87" s="206">
        <v>385.66</v>
      </c>
      <c r="M87" s="206">
        <v>0.55000000000000004</v>
      </c>
      <c r="N87" s="206">
        <v>1.42</v>
      </c>
      <c r="O87" s="206">
        <v>0</v>
      </c>
      <c r="P87" s="206">
        <v>2.2799999999999998</v>
      </c>
      <c r="Q87" s="206">
        <v>6.7</v>
      </c>
      <c r="R87" s="206">
        <v>0.25</v>
      </c>
      <c r="S87" s="206">
        <v>0.32</v>
      </c>
      <c r="T87" s="206">
        <v>1.41</v>
      </c>
      <c r="U87" s="206">
        <v>0.84</v>
      </c>
      <c r="V87" s="206">
        <v>1.95</v>
      </c>
      <c r="W87" s="206">
        <v>0.42</v>
      </c>
      <c r="X87" s="206">
        <v>1.18</v>
      </c>
      <c r="Y87" s="206">
        <v>0</v>
      </c>
      <c r="Z87" s="206">
        <v>3.03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0</v>
      </c>
      <c r="H88" s="206">
        <v>0</v>
      </c>
      <c r="I88" s="206">
        <v>24.79</v>
      </c>
      <c r="J88" s="206">
        <v>0.5</v>
      </c>
      <c r="K88" s="206">
        <v>0.18</v>
      </c>
      <c r="L88" s="206">
        <v>385.66</v>
      </c>
      <c r="M88" s="206">
        <v>0.55000000000000004</v>
      </c>
      <c r="N88" s="206">
        <v>1.42</v>
      </c>
      <c r="O88" s="206">
        <v>0</v>
      </c>
      <c r="P88" s="206">
        <v>2.2799999999999998</v>
      </c>
      <c r="Q88" s="206">
        <v>6.7</v>
      </c>
      <c r="R88" s="206">
        <v>0.25</v>
      </c>
      <c r="S88" s="206">
        <v>0.32</v>
      </c>
      <c r="T88" s="206">
        <v>1.41</v>
      </c>
      <c r="U88" s="206">
        <v>0.84</v>
      </c>
      <c r="V88" s="206">
        <v>1.95</v>
      </c>
      <c r="W88" s="206">
        <v>0.42</v>
      </c>
      <c r="X88" s="206">
        <v>1.18</v>
      </c>
      <c r="Y88" s="206">
        <v>0</v>
      </c>
      <c r="Z88" s="206">
        <v>3.03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0</v>
      </c>
      <c r="H89" s="206">
        <v>0</v>
      </c>
      <c r="I89" s="206">
        <v>24.79</v>
      </c>
      <c r="J89" s="206">
        <v>0.5</v>
      </c>
      <c r="K89" s="206">
        <v>0.18</v>
      </c>
      <c r="L89" s="206">
        <v>385.66</v>
      </c>
      <c r="M89" s="206">
        <v>0.55000000000000004</v>
      </c>
      <c r="N89" s="206">
        <v>1.42</v>
      </c>
      <c r="O89" s="206">
        <v>0</v>
      </c>
      <c r="P89" s="206">
        <v>2.2799999999999998</v>
      </c>
      <c r="Q89" s="206">
        <v>6.7</v>
      </c>
      <c r="R89" s="206">
        <v>0.26</v>
      </c>
      <c r="S89" s="206">
        <v>0.32</v>
      </c>
      <c r="T89" s="206">
        <v>1.41</v>
      </c>
      <c r="U89" s="206">
        <v>0.84</v>
      </c>
      <c r="V89" s="206">
        <v>0.89</v>
      </c>
      <c r="W89" s="206">
        <v>0.42</v>
      </c>
      <c r="X89" s="206">
        <v>1.18</v>
      </c>
      <c r="Y89" s="206">
        <v>0</v>
      </c>
      <c r="Z89" s="206">
        <v>3.03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0</v>
      </c>
      <c r="H90" s="206">
        <v>0</v>
      </c>
      <c r="I90" s="206">
        <v>24.79</v>
      </c>
      <c r="J90" s="206">
        <v>0.5</v>
      </c>
      <c r="K90" s="206">
        <v>0.18</v>
      </c>
      <c r="L90" s="206">
        <v>385.66</v>
      </c>
      <c r="M90" s="206">
        <v>0.55000000000000004</v>
      </c>
      <c r="N90" s="206">
        <v>1.42</v>
      </c>
      <c r="O90" s="206">
        <v>0</v>
      </c>
      <c r="P90" s="206">
        <v>2.2799999999999998</v>
      </c>
      <c r="Q90" s="206">
        <v>6.7</v>
      </c>
      <c r="R90" s="206">
        <v>0.26</v>
      </c>
      <c r="S90" s="206">
        <v>0.32</v>
      </c>
      <c r="T90" s="206">
        <v>1.41</v>
      </c>
      <c r="U90" s="206">
        <v>0.84</v>
      </c>
      <c r="V90" s="206">
        <v>0.89</v>
      </c>
      <c r="W90" s="206">
        <v>0.42</v>
      </c>
      <c r="X90" s="206">
        <v>1.18</v>
      </c>
      <c r="Y90" s="206">
        <v>0</v>
      </c>
      <c r="Z90" s="206">
        <v>3.03</v>
      </c>
      <c r="AA90" s="206">
        <v>1.08</v>
      </c>
      <c r="AB90" s="206">
        <v>0</v>
      </c>
      <c r="AC90" s="206">
        <v>16.02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0</v>
      </c>
      <c r="H91" s="206">
        <v>0</v>
      </c>
      <c r="I91" s="206">
        <v>24.79</v>
      </c>
      <c r="J91" s="206">
        <v>0.5</v>
      </c>
      <c r="K91" s="206">
        <v>0.18</v>
      </c>
      <c r="L91" s="206">
        <v>385.66</v>
      </c>
      <c r="M91" s="206">
        <v>0.55000000000000004</v>
      </c>
      <c r="N91" s="206">
        <v>1.42</v>
      </c>
      <c r="O91" s="206">
        <v>0</v>
      </c>
      <c r="P91" s="206">
        <v>1.71</v>
      </c>
      <c r="Q91" s="206">
        <v>6.7</v>
      </c>
      <c r="R91" s="206">
        <v>0.26</v>
      </c>
      <c r="S91" s="206">
        <v>0.32</v>
      </c>
      <c r="T91" s="206">
        <v>1.41</v>
      </c>
      <c r="U91" s="206">
        <v>0.84</v>
      </c>
      <c r="V91" s="206">
        <v>0.22</v>
      </c>
      <c r="W91" s="206">
        <v>0.42</v>
      </c>
      <c r="X91" s="206">
        <v>1.18</v>
      </c>
      <c r="Y91" s="206">
        <v>0</v>
      </c>
      <c r="Z91" s="206">
        <v>3.03</v>
      </c>
      <c r="AA91" s="206">
        <v>1.08</v>
      </c>
      <c r="AB91" s="206">
        <v>0</v>
      </c>
      <c r="AC91" s="206">
        <v>16.02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0</v>
      </c>
      <c r="H92" s="206">
        <v>0</v>
      </c>
      <c r="I92" s="206">
        <v>24.79</v>
      </c>
      <c r="J92" s="206">
        <v>0.5</v>
      </c>
      <c r="K92" s="206">
        <v>0.18</v>
      </c>
      <c r="L92" s="206">
        <v>385.66</v>
      </c>
      <c r="M92" s="206">
        <v>0.55000000000000004</v>
      </c>
      <c r="N92" s="206">
        <v>1.42</v>
      </c>
      <c r="O92" s="206">
        <v>0</v>
      </c>
      <c r="P92" s="206">
        <v>1.71</v>
      </c>
      <c r="Q92" s="206">
        <v>6.7</v>
      </c>
      <c r="R92" s="206">
        <v>0.26</v>
      </c>
      <c r="S92" s="206">
        <v>0.32</v>
      </c>
      <c r="T92" s="206">
        <v>1.41</v>
      </c>
      <c r="U92" s="206">
        <v>0.84</v>
      </c>
      <c r="V92" s="206">
        <v>0.22</v>
      </c>
      <c r="W92" s="206">
        <v>0.42</v>
      </c>
      <c r="X92" s="206">
        <v>1.18</v>
      </c>
      <c r="Y92" s="206">
        <v>0</v>
      </c>
      <c r="Z92" s="206">
        <v>3.03</v>
      </c>
      <c r="AA92" s="206">
        <v>1.08</v>
      </c>
      <c r="AB92" s="206">
        <v>0</v>
      </c>
      <c r="AC92" s="206">
        <v>16.02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0</v>
      </c>
      <c r="H93" s="206">
        <v>0</v>
      </c>
      <c r="I93" s="206">
        <v>24.79</v>
      </c>
      <c r="J93" s="206">
        <v>0.5</v>
      </c>
      <c r="K93" s="206">
        <v>4.6900000000000004</v>
      </c>
      <c r="L93" s="206">
        <v>385.66</v>
      </c>
      <c r="M93" s="206">
        <v>0.55000000000000004</v>
      </c>
      <c r="N93" s="206">
        <v>1.42</v>
      </c>
      <c r="O93" s="206">
        <v>0</v>
      </c>
      <c r="P93" s="206">
        <v>1.71</v>
      </c>
      <c r="Q93" s="206">
        <v>6.7</v>
      </c>
      <c r="R93" s="206">
        <v>0.26</v>
      </c>
      <c r="S93" s="206">
        <v>0.32</v>
      </c>
      <c r="T93" s="206">
        <v>1.41</v>
      </c>
      <c r="U93" s="206">
        <v>0.84</v>
      </c>
      <c r="V93" s="206">
        <v>0.22</v>
      </c>
      <c r="W93" s="206">
        <v>0.42</v>
      </c>
      <c r="X93" s="206">
        <v>1.18</v>
      </c>
      <c r="Y93" s="206">
        <v>0</v>
      </c>
      <c r="Z93" s="206">
        <v>3.03</v>
      </c>
      <c r="AA93" s="206">
        <v>1.08</v>
      </c>
      <c r="AB93" s="206">
        <v>0</v>
      </c>
      <c r="AC93" s="206">
        <v>16.02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0</v>
      </c>
      <c r="H94" s="206">
        <v>0</v>
      </c>
      <c r="I94" s="206">
        <v>24.79</v>
      </c>
      <c r="J94" s="206">
        <v>0.5</v>
      </c>
      <c r="K94" s="206">
        <v>4.6900000000000004</v>
      </c>
      <c r="L94" s="206">
        <v>385.66</v>
      </c>
      <c r="M94" s="206">
        <v>0.55000000000000004</v>
      </c>
      <c r="N94" s="206">
        <v>1.42</v>
      </c>
      <c r="O94" s="206">
        <v>0</v>
      </c>
      <c r="P94" s="206">
        <v>1.71</v>
      </c>
      <c r="Q94" s="206">
        <v>6.7</v>
      </c>
      <c r="R94" s="206">
        <v>0.26</v>
      </c>
      <c r="S94" s="206">
        <v>0.32</v>
      </c>
      <c r="T94" s="206">
        <v>1.41</v>
      </c>
      <c r="U94" s="206">
        <v>0.84</v>
      </c>
      <c r="V94" s="206">
        <v>0.22</v>
      </c>
      <c r="W94" s="206">
        <v>0.42</v>
      </c>
      <c r="X94" s="206">
        <v>1.18</v>
      </c>
      <c r="Y94" s="206">
        <v>0</v>
      </c>
      <c r="Z94" s="206">
        <v>3.03</v>
      </c>
      <c r="AA94" s="206">
        <v>1.08</v>
      </c>
      <c r="AB94" s="206">
        <v>0</v>
      </c>
      <c r="AC94" s="206">
        <v>4.0199999999999996</v>
      </c>
      <c r="AD94" s="206">
        <v>8.31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0</v>
      </c>
      <c r="H95" s="206">
        <v>0</v>
      </c>
      <c r="I95" s="206">
        <v>24.79</v>
      </c>
      <c r="J95" s="206">
        <v>0.5</v>
      </c>
      <c r="K95" s="206">
        <v>4.6900000000000004</v>
      </c>
      <c r="L95" s="206">
        <v>385.66</v>
      </c>
      <c r="M95" s="206">
        <v>0.55000000000000004</v>
      </c>
      <c r="N95" s="206">
        <v>1.42</v>
      </c>
      <c r="O95" s="206">
        <v>0</v>
      </c>
      <c r="P95" s="206">
        <v>1.71</v>
      </c>
      <c r="Q95" s="206">
        <v>6.7</v>
      </c>
      <c r="R95" s="206">
        <v>0.26</v>
      </c>
      <c r="S95" s="206">
        <v>0.32</v>
      </c>
      <c r="T95" s="206">
        <v>1.41</v>
      </c>
      <c r="U95" s="206">
        <v>0.84</v>
      </c>
      <c r="V95" s="206">
        <v>0.22</v>
      </c>
      <c r="W95" s="206">
        <v>0.42</v>
      </c>
      <c r="X95" s="206">
        <v>0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0</v>
      </c>
      <c r="H96" s="206">
        <v>0</v>
      </c>
      <c r="I96" s="206">
        <v>24.79</v>
      </c>
      <c r="J96" s="206">
        <v>0.5</v>
      </c>
      <c r="K96" s="206">
        <v>4.6900000000000004</v>
      </c>
      <c r="L96" s="206">
        <v>385.66</v>
      </c>
      <c r="M96" s="206">
        <v>0.55000000000000004</v>
      </c>
      <c r="N96" s="206">
        <v>1.42</v>
      </c>
      <c r="O96" s="206">
        <v>0</v>
      </c>
      <c r="P96" s="206">
        <v>1.71</v>
      </c>
      <c r="Q96" s="206">
        <v>6.7</v>
      </c>
      <c r="R96" s="206">
        <v>0.26</v>
      </c>
      <c r="S96" s="206">
        <v>0.32</v>
      </c>
      <c r="T96" s="206">
        <v>1.41</v>
      </c>
      <c r="U96" s="206">
        <v>0.84</v>
      </c>
      <c r="V96" s="206">
        <v>0.22</v>
      </c>
      <c r="W96" s="206">
        <v>0.42</v>
      </c>
      <c r="X96" s="206">
        <v>0</v>
      </c>
      <c r="Y96" s="206">
        <v>0</v>
      </c>
      <c r="Z96" s="206">
        <v>3.03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0</v>
      </c>
      <c r="H97" s="206">
        <v>0</v>
      </c>
      <c r="I97" s="206">
        <v>24.79</v>
      </c>
      <c r="J97" s="206">
        <v>0.5</v>
      </c>
      <c r="K97" s="206">
        <v>4.6900000000000004</v>
      </c>
      <c r="L97" s="206">
        <v>385.66</v>
      </c>
      <c r="M97" s="206">
        <v>0.55000000000000004</v>
      </c>
      <c r="N97" s="206">
        <v>1.42</v>
      </c>
      <c r="O97" s="206">
        <v>0</v>
      </c>
      <c r="P97" s="206">
        <v>1.71</v>
      </c>
      <c r="Q97" s="206">
        <v>6.7</v>
      </c>
      <c r="R97" s="206">
        <v>0.26</v>
      </c>
      <c r="S97" s="206">
        <v>0.32</v>
      </c>
      <c r="T97" s="206">
        <v>1.41</v>
      </c>
      <c r="U97" s="206">
        <v>0.84</v>
      </c>
      <c r="V97" s="206">
        <v>0.22</v>
      </c>
      <c r="W97" s="206">
        <v>0.42</v>
      </c>
      <c r="X97" s="206">
        <v>0</v>
      </c>
      <c r="Y97" s="206">
        <v>0</v>
      </c>
      <c r="Z97" s="206">
        <v>3.03</v>
      </c>
      <c r="AA97" s="206">
        <v>1.08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0</v>
      </c>
      <c r="H98" s="206">
        <v>0</v>
      </c>
      <c r="I98" s="206">
        <v>24.79</v>
      </c>
      <c r="J98" s="206">
        <v>0.5</v>
      </c>
      <c r="K98" s="206">
        <v>4.6900000000000004</v>
      </c>
      <c r="L98" s="206">
        <v>385.66</v>
      </c>
      <c r="M98" s="206">
        <v>0.55000000000000004</v>
      </c>
      <c r="N98" s="206">
        <v>1.42</v>
      </c>
      <c r="O98" s="206">
        <v>0</v>
      </c>
      <c r="P98" s="206">
        <v>1.71</v>
      </c>
      <c r="Q98" s="206">
        <v>6.7</v>
      </c>
      <c r="R98" s="206">
        <v>6.5</v>
      </c>
      <c r="S98" s="206">
        <v>8.1</v>
      </c>
      <c r="T98" s="206">
        <v>1.41</v>
      </c>
      <c r="U98" s="206">
        <v>0.84</v>
      </c>
      <c r="V98" s="206">
        <v>0.22</v>
      </c>
      <c r="W98" s="206">
        <v>0.42</v>
      </c>
      <c r="X98" s="206">
        <v>0</v>
      </c>
      <c r="Y98" s="206">
        <v>0</v>
      </c>
      <c r="Z98" s="206">
        <v>3.03</v>
      </c>
      <c r="AA98" s="206">
        <v>1.08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4.0199999999999993E-2</v>
      </c>
      <c r="E99">
        <f t="shared" si="0"/>
        <v>0</v>
      </c>
      <c r="F99">
        <f t="shared" si="0"/>
        <v>0</v>
      </c>
      <c r="G99">
        <f t="shared" si="0"/>
        <v>0.17041500000000018</v>
      </c>
      <c r="H99">
        <f t="shared" si="0"/>
        <v>0</v>
      </c>
      <c r="I99">
        <f t="shared" si="0"/>
        <v>0.54460499999999923</v>
      </c>
      <c r="J99">
        <f t="shared" si="0"/>
        <v>2.0385000000000004E-2</v>
      </c>
      <c r="K99">
        <f t="shared" si="0"/>
        <v>3.7017500000000106E-2</v>
      </c>
      <c r="L99">
        <f t="shared" si="0"/>
        <v>9.2558400000000081</v>
      </c>
      <c r="M99">
        <f t="shared" si="0"/>
        <v>1.3199999999999979E-2</v>
      </c>
      <c r="N99">
        <f t="shared" si="0"/>
        <v>3.4080000000000013E-2</v>
      </c>
      <c r="O99">
        <f t="shared" si="0"/>
        <v>0</v>
      </c>
      <c r="P99">
        <f t="shared" si="0"/>
        <v>2.1694999999999982E-2</v>
      </c>
      <c r="Q99">
        <f t="shared" si="0"/>
        <v>0.16080000000000008</v>
      </c>
      <c r="R99">
        <f t="shared" si="0"/>
        <v>2.8807500000000017E-2</v>
      </c>
      <c r="S99">
        <f t="shared" si="0"/>
        <v>3.6062499999999914E-2</v>
      </c>
      <c r="T99">
        <f t="shared" si="0"/>
        <v>3.383999999999994E-2</v>
      </c>
      <c r="U99">
        <f t="shared" si="0"/>
        <v>2.1090000000000036E-2</v>
      </c>
      <c r="V99">
        <f t="shared" si="0"/>
        <v>5.2309999999999954E-2</v>
      </c>
      <c r="W99">
        <f t="shared" si="0"/>
        <v>3.2325000000000027E-2</v>
      </c>
      <c r="X99">
        <f t="shared" si="0"/>
        <v>6.4415000000000014E-2</v>
      </c>
      <c r="Y99">
        <f t="shared" si="0"/>
        <v>0</v>
      </c>
      <c r="Z99">
        <f t="shared" si="0"/>
        <v>0.2480799999999995</v>
      </c>
      <c r="AA99">
        <f t="shared" si="0"/>
        <v>9.1902499999999707E-2</v>
      </c>
      <c r="AB99">
        <f t="shared" si="0"/>
        <v>0</v>
      </c>
      <c r="AC99">
        <f t="shared" si="0"/>
        <v>0.31481999999999988</v>
      </c>
      <c r="AD99">
        <f t="shared" si="0"/>
        <v>2.0774999999999999E-3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7.8952499999999939E-2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-17</v>
      </c>
      <c r="D23" s="124">
        <v>0</v>
      </c>
      <c r="E23" s="124">
        <v>0</v>
      </c>
      <c r="F23" s="124">
        <v>0</v>
      </c>
      <c r="G23" s="124">
        <v>-17</v>
      </c>
      <c r="H23" s="118"/>
      <c r="I23" s="33">
        <v>21</v>
      </c>
      <c r="J23" s="124">
        <v>17</v>
      </c>
      <c r="K23" s="124">
        <v>0</v>
      </c>
      <c r="L23" s="124">
        <v>0</v>
      </c>
      <c r="M23" s="124">
        <v>0</v>
      </c>
      <c r="N23" s="124">
        <v>17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170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170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17</v>
      </c>
      <c r="DG23" s="123">
        <f t="shared" si="32"/>
        <v>-17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-56</v>
      </c>
      <c r="D24" s="124">
        <v>0</v>
      </c>
      <c r="E24" s="124">
        <v>0</v>
      </c>
      <c r="F24" s="124">
        <v>0</v>
      </c>
      <c r="G24" s="124">
        <v>-56</v>
      </c>
      <c r="H24" s="118"/>
      <c r="I24" s="33">
        <v>22</v>
      </c>
      <c r="J24" s="124">
        <v>56</v>
      </c>
      <c r="K24" s="124">
        <v>0</v>
      </c>
      <c r="L24" s="124">
        <v>0</v>
      </c>
      <c r="M24" s="124">
        <v>0</v>
      </c>
      <c r="N24" s="124">
        <v>56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56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-56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560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560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56</v>
      </c>
      <c r="DG24" s="123">
        <f t="shared" si="32"/>
        <v>-56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-100</v>
      </c>
      <c r="D25" s="124">
        <v>0</v>
      </c>
      <c r="E25" s="124">
        <v>0</v>
      </c>
      <c r="F25" s="124">
        <v>0</v>
      </c>
      <c r="G25" s="124">
        <v>-100</v>
      </c>
      <c r="H25" s="118"/>
      <c r="I25" s="33">
        <v>23</v>
      </c>
      <c r="J25" s="124">
        <v>100</v>
      </c>
      <c r="K25" s="124">
        <v>0</v>
      </c>
      <c r="L25" s="124">
        <v>0</v>
      </c>
      <c r="M25" s="124">
        <v>0</v>
      </c>
      <c r="N25" s="124">
        <v>100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100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-100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1000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1000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100</v>
      </c>
      <c r="DG25" s="123">
        <f t="shared" si="32"/>
        <v>-100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-99</v>
      </c>
      <c r="D26" s="124">
        <v>0</v>
      </c>
      <c r="E26" s="124">
        <v>0</v>
      </c>
      <c r="F26" s="124">
        <v>0</v>
      </c>
      <c r="G26" s="124">
        <v>-99</v>
      </c>
      <c r="H26" s="118"/>
      <c r="I26" s="33">
        <v>24</v>
      </c>
      <c r="J26" s="124">
        <v>99</v>
      </c>
      <c r="K26" s="124">
        <v>0</v>
      </c>
      <c r="L26" s="124">
        <v>0</v>
      </c>
      <c r="M26" s="124">
        <v>0</v>
      </c>
      <c r="N26" s="124">
        <v>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990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990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99</v>
      </c>
      <c r="DG26" s="123">
        <f t="shared" si="32"/>
        <v>-99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-20.728999999999999</v>
      </c>
      <c r="D27" s="124">
        <v>0</v>
      </c>
      <c r="E27" s="124">
        <v>0</v>
      </c>
      <c r="F27" s="124">
        <v>0</v>
      </c>
      <c r="G27" s="124">
        <v>-20.728999999999999</v>
      </c>
      <c r="H27" s="118"/>
      <c r="I27" s="33">
        <v>25</v>
      </c>
      <c r="J27" s="124">
        <v>20.728999999999999</v>
      </c>
      <c r="K27" s="124">
        <v>0</v>
      </c>
      <c r="L27" s="124">
        <v>0</v>
      </c>
      <c r="M27" s="124">
        <v>8.2710000000000008</v>
      </c>
      <c r="N27" s="124">
        <v>29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-8.2710000000000008</v>
      </c>
      <c r="AG27" s="124">
        <v>0</v>
      </c>
      <c r="AH27" s="124">
        <v>0</v>
      </c>
      <c r="AI27" s="124">
        <v>-8.2710000000000008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20.728999999999999</v>
      </c>
      <c r="AV27" s="125">
        <f t="shared" si="13"/>
        <v>0</v>
      </c>
      <c r="AW27" s="125">
        <f t="shared" si="13"/>
        <v>0</v>
      </c>
      <c r="AX27" s="125">
        <f t="shared" si="13"/>
        <v>8.2710000000000008</v>
      </c>
      <c r="AY27" s="125">
        <f t="shared" si="14"/>
        <v>-29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207.29</v>
      </c>
      <c r="CF27" s="122">
        <f t="shared" si="5"/>
        <v>0</v>
      </c>
      <c r="CG27" s="122">
        <f t="shared" si="5"/>
        <v>0</v>
      </c>
      <c r="CH27" s="122">
        <f t="shared" si="5"/>
        <v>82.710000000000008</v>
      </c>
      <c r="CI27" s="122">
        <f t="shared" si="24"/>
        <v>290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20.728999999999999</v>
      </c>
      <c r="DG27" s="123">
        <f t="shared" si="32"/>
        <v>-29</v>
      </c>
      <c r="DH27" s="123">
        <f t="shared" si="33"/>
        <v>0</v>
      </c>
      <c r="DI27" s="123">
        <f t="shared" si="34"/>
        <v>0</v>
      </c>
      <c r="DJ27" s="123">
        <f t="shared" si="35"/>
        <v>8.2710000000000008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-2.169</v>
      </c>
      <c r="D52" s="124">
        <v>0</v>
      </c>
      <c r="E52" s="124">
        <v>0</v>
      </c>
      <c r="F52" s="124">
        <v>0</v>
      </c>
      <c r="G52" s="124">
        <v>-2.169</v>
      </c>
      <c r="H52" s="118"/>
      <c r="I52" s="33">
        <v>50</v>
      </c>
      <c r="J52" s="124">
        <v>2.169</v>
      </c>
      <c r="K52" s="124">
        <v>0</v>
      </c>
      <c r="L52" s="124">
        <v>0</v>
      </c>
      <c r="M52" s="124">
        <v>1.831</v>
      </c>
      <c r="N52" s="124">
        <v>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-1.831</v>
      </c>
      <c r="AG52" s="124">
        <v>0</v>
      </c>
      <c r="AH52" s="124">
        <v>0</v>
      </c>
      <c r="AI52" s="124">
        <v>-1.831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2.169</v>
      </c>
      <c r="AV52" s="125">
        <f t="shared" si="13"/>
        <v>0</v>
      </c>
      <c r="AW52" s="125">
        <f t="shared" si="13"/>
        <v>0</v>
      </c>
      <c r="AX52" s="125">
        <f t="shared" si="13"/>
        <v>1.831</v>
      </c>
      <c r="AY52" s="125">
        <f t="shared" si="14"/>
        <v>-4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21.69</v>
      </c>
      <c r="CF52" s="122">
        <f t="shared" si="5"/>
        <v>0</v>
      </c>
      <c r="CG52" s="122">
        <f t="shared" si="5"/>
        <v>0</v>
      </c>
      <c r="CH52" s="122">
        <f t="shared" si="5"/>
        <v>18.309999999999999</v>
      </c>
      <c r="CI52" s="122">
        <f t="shared" si="24"/>
        <v>40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2.169</v>
      </c>
      <c r="DG52" s="123">
        <f t="shared" si="32"/>
        <v>-4</v>
      </c>
      <c r="DH52" s="123">
        <f t="shared" si="33"/>
        <v>0</v>
      </c>
      <c r="DI52" s="123">
        <f t="shared" si="34"/>
        <v>0</v>
      </c>
      <c r="DJ52" s="123">
        <f t="shared" si="35"/>
        <v>1.831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-2.169</v>
      </c>
      <c r="D53" s="124">
        <v>0</v>
      </c>
      <c r="E53" s="124">
        <v>0</v>
      </c>
      <c r="F53" s="124">
        <v>0</v>
      </c>
      <c r="G53" s="124">
        <v>-2.169</v>
      </c>
      <c r="H53" s="118"/>
      <c r="I53" s="33">
        <v>51</v>
      </c>
      <c r="J53" s="124">
        <v>2.169</v>
      </c>
      <c r="K53" s="124">
        <v>0</v>
      </c>
      <c r="L53" s="124">
        <v>0</v>
      </c>
      <c r="M53" s="124">
        <v>1.831</v>
      </c>
      <c r="N53" s="124">
        <v>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-1.831</v>
      </c>
      <c r="AG53" s="124">
        <v>0</v>
      </c>
      <c r="AH53" s="124">
        <v>0</v>
      </c>
      <c r="AI53" s="124">
        <v>-1.831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2.169</v>
      </c>
      <c r="AV53" s="125">
        <f t="shared" si="13"/>
        <v>0</v>
      </c>
      <c r="AW53" s="125">
        <f t="shared" si="13"/>
        <v>0</v>
      </c>
      <c r="AX53" s="125">
        <f t="shared" si="13"/>
        <v>1.831</v>
      </c>
      <c r="AY53" s="125">
        <f t="shared" si="14"/>
        <v>-4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21.69</v>
      </c>
      <c r="CF53" s="122">
        <f t="shared" si="5"/>
        <v>0</v>
      </c>
      <c r="CG53" s="122">
        <f t="shared" si="5"/>
        <v>0</v>
      </c>
      <c r="CH53" s="122">
        <f t="shared" si="5"/>
        <v>18.309999999999999</v>
      </c>
      <c r="CI53" s="122">
        <f t="shared" si="24"/>
        <v>40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2.169</v>
      </c>
      <c r="DG53" s="123">
        <f t="shared" si="32"/>
        <v>-4</v>
      </c>
      <c r="DH53" s="123">
        <f t="shared" si="33"/>
        <v>0</v>
      </c>
      <c r="DI53" s="123">
        <f t="shared" si="34"/>
        <v>0</v>
      </c>
      <c r="DJ53" s="123">
        <f t="shared" si="35"/>
        <v>1.831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-7.593</v>
      </c>
      <c r="D54" s="124">
        <v>0</v>
      </c>
      <c r="E54" s="124">
        <v>0</v>
      </c>
      <c r="F54" s="124">
        <v>0</v>
      </c>
      <c r="G54" s="124">
        <v>-7.593</v>
      </c>
      <c r="H54" s="118"/>
      <c r="I54" s="33">
        <v>52</v>
      </c>
      <c r="J54" s="124">
        <v>7.593</v>
      </c>
      <c r="K54" s="124">
        <v>0</v>
      </c>
      <c r="L54" s="124">
        <v>0</v>
      </c>
      <c r="M54" s="124">
        <v>6.407</v>
      </c>
      <c r="N54" s="124">
        <v>14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-6.407</v>
      </c>
      <c r="AG54" s="124">
        <v>0</v>
      </c>
      <c r="AH54" s="124">
        <v>0</v>
      </c>
      <c r="AI54" s="124">
        <v>-6.407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7.593</v>
      </c>
      <c r="AV54" s="125">
        <f t="shared" si="13"/>
        <v>0</v>
      </c>
      <c r="AW54" s="125">
        <f t="shared" si="13"/>
        <v>0</v>
      </c>
      <c r="AX54" s="125">
        <f t="shared" si="13"/>
        <v>6.407</v>
      </c>
      <c r="AY54" s="125">
        <f t="shared" si="14"/>
        <v>-14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75.930000000000007</v>
      </c>
      <c r="CF54" s="122">
        <f t="shared" si="5"/>
        <v>0</v>
      </c>
      <c r="CG54" s="122">
        <f t="shared" si="5"/>
        <v>0</v>
      </c>
      <c r="CH54" s="122">
        <f t="shared" si="5"/>
        <v>64.069999999999993</v>
      </c>
      <c r="CI54" s="122">
        <f t="shared" si="24"/>
        <v>140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7.593</v>
      </c>
      <c r="DG54" s="123">
        <f t="shared" si="32"/>
        <v>-14</v>
      </c>
      <c r="DH54" s="123">
        <f t="shared" si="33"/>
        <v>0</v>
      </c>
      <c r="DI54" s="123">
        <f t="shared" si="34"/>
        <v>0</v>
      </c>
      <c r="DJ54" s="123">
        <f t="shared" si="35"/>
        <v>6.407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-21.151</v>
      </c>
      <c r="D55" s="124">
        <v>0</v>
      </c>
      <c r="E55" s="124">
        <v>0</v>
      </c>
      <c r="F55" s="124">
        <v>0</v>
      </c>
      <c r="G55" s="124">
        <v>-21.151</v>
      </c>
      <c r="H55" s="118"/>
      <c r="I55" s="33">
        <v>53</v>
      </c>
      <c r="J55" s="124">
        <v>21.151</v>
      </c>
      <c r="K55" s="124">
        <v>0</v>
      </c>
      <c r="L55" s="124">
        <v>0</v>
      </c>
      <c r="M55" s="124">
        <v>17.849</v>
      </c>
      <c r="N55" s="124">
        <v>39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-17.849</v>
      </c>
      <c r="AG55" s="124">
        <v>0</v>
      </c>
      <c r="AH55" s="124">
        <v>0</v>
      </c>
      <c r="AI55" s="124">
        <v>-17.849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21.151</v>
      </c>
      <c r="AV55" s="125">
        <f t="shared" si="13"/>
        <v>0</v>
      </c>
      <c r="AW55" s="125">
        <f t="shared" si="13"/>
        <v>0</v>
      </c>
      <c r="AX55" s="125">
        <f t="shared" si="13"/>
        <v>17.849</v>
      </c>
      <c r="AY55" s="125">
        <f t="shared" si="14"/>
        <v>-39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211.51</v>
      </c>
      <c r="CF55" s="122">
        <f t="shared" si="5"/>
        <v>0</v>
      </c>
      <c r="CG55" s="122">
        <f t="shared" si="5"/>
        <v>0</v>
      </c>
      <c r="CH55" s="122">
        <f t="shared" si="5"/>
        <v>178.49</v>
      </c>
      <c r="CI55" s="122">
        <f t="shared" si="24"/>
        <v>390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21.151</v>
      </c>
      <c r="DG55" s="123">
        <f t="shared" si="32"/>
        <v>-39</v>
      </c>
      <c r="DH55" s="123">
        <f t="shared" si="33"/>
        <v>0</v>
      </c>
      <c r="DI55" s="123">
        <f t="shared" si="34"/>
        <v>0</v>
      </c>
      <c r="DJ55" s="123">
        <f t="shared" si="35"/>
        <v>17.849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-29.286000000000001</v>
      </c>
      <c r="D56" s="124">
        <v>0</v>
      </c>
      <c r="E56" s="124">
        <v>0</v>
      </c>
      <c r="F56" s="124">
        <v>0</v>
      </c>
      <c r="G56" s="124">
        <v>-29.286000000000001</v>
      </c>
      <c r="H56" s="118"/>
      <c r="I56" s="33">
        <v>54</v>
      </c>
      <c r="J56" s="124">
        <v>29.286000000000001</v>
      </c>
      <c r="K56" s="124">
        <v>0</v>
      </c>
      <c r="L56" s="124">
        <v>0</v>
      </c>
      <c r="M56" s="124">
        <v>24.713999999999999</v>
      </c>
      <c r="N56" s="124">
        <v>54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-24.713999999999999</v>
      </c>
      <c r="AG56" s="124">
        <v>0</v>
      </c>
      <c r="AH56" s="124">
        <v>0</v>
      </c>
      <c r="AI56" s="124">
        <v>-24.713999999999999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29.286000000000001</v>
      </c>
      <c r="AV56" s="125">
        <f t="shared" si="13"/>
        <v>0</v>
      </c>
      <c r="AW56" s="125">
        <f t="shared" si="13"/>
        <v>0</v>
      </c>
      <c r="AX56" s="125">
        <f t="shared" si="13"/>
        <v>24.713999999999999</v>
      </c>
      <c r="AY56" s="125">
        <f t="shared" si="14"/>
        <v>-54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292.86</v>
      </c>
      <c r="CF56" s="122">
        <f t="shared" si="5"/>
        <v>0</v>
      </c>
      <c r="CG56" s="122">
        <f t="shared" si="5"/>
        <v>0</v>
      </c>
      <c r="CH56" s="122">
        <f t="shared" si="5"/>
        <v>247.14</v>
      </c>
      <c r="CI56" s="122">
        <f t="shared" si="24"/>
        <v>540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29.286000000000001</v>
      </c>
      <c r="DG56" s="123">
        <f t="shared" si="32"/>
        <v>-54</v>
      </c>
      <c r="DH56" s="123">
        <f t="shared" si="33"/>
        <v>0</v>
      </c>
      <c r="DI56" s="123">
        <f t="shared" si="34"/>
        <v>0</v>
      </c>
      <c r="DJ56" s="123">
        <f t="shared" si="35"/>
        <v>24.713999999999999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-31.997</v>
      </c>
      <c r="D57" s="124">
        <v>0</v>
      </c>
      <c r="E57" s="124">
        <v>0</v>
      </c>
      <c r="F57" s="124">
        <v>0</v>
      </c>
      <c r="G57" s="124">
        <v>-31.997</v>
      </c>
      <c r="H57" s="118"/>
      <c r="I57" s="33">
        <v>55</v>
      </c>
      <c r="J57" s="124">
        <v>31.997</v>
      </c>
      <c r="K57" s="124">
        <v>0</v>
      </c>
      <c r="L57" s="124">
        <v>0</v>
      </c>
      <c r="M57" s="124">
        <v>27.003</v>
      </c>
      <c r="N57" s="124">
        <v>59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-27.003</v>
      </c>
      <c r="AG57" s="124">
        <v>0</v>
      </c>
      <c r="AH57" s="124">
        <v>0</v>
      </c>
      <c r="AI57" s="124">
        <v>-27.003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31.997</v>
      </c>
      <c r="AV57" s="125">
        <f t="shared" si="13"/>
        <v>0</v>
      </c>
      <c r="AW57" s="125">
        <f t="shared" si="13"/>
        <v>0</v>
      </c>
      <c r="AX57" s="125">
        <f t="shared" si="13"/>
        <v>27.003</v>
      </c>
      <c r="AY57" s="125">
        <f t="shared" si="14"/>
        <v>-59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319.97000000000003</v>
      </c>
      <c r="CF57" s="122">
        <f t="shared" si="5"/>
        <v>0</v>
      </c>
      <c r="CG57" s="122">
        <f t="shared" si="5"/>
        <v>0</v>
      </c>
      <c r="CH57" s="122">
        <f t="shared" si="5"/>
        <v>270.02999999999997</v>
      </c>
      <c r="CI57" s="122">
        <f t="shared" si="24"/>
        <v>590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31.997</v>
      </c>
      <c r="DG57" s="123">
        <f t="shared" si="32"/>
        <v>-59</v>
      </c>
      <c r="DH57" s="123">
        <f t="shared" si="33"/>
        <v>0</v>
      </c>
      <c r="DI57" s="123">
        <f t="shared" si="34"/>
        <v>0</v>
      </c>
      <c r="DJ57" s="123">
        <f t="shared" si="35"/>
        <v>27.003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-29.286000000000001</v>
      </c>
      <c r="D58" s="124">
        <v>0</v>
      </c>
      <c r="E58" s="124">
        <v>0</v>
      </c>
      <c r="F58" s="124">
        <v>0</v>
      </c>
      <c r="G58" s="124">
        <v>-29.286000000000001</v>
      </c>
      <c r="H58" s="118"/>
      <c r="I58" s="33">
        <v>56</v>
      </c>
      <c r="J58" s="124">
        <v>29.286000000000001</v>
      </c>
      <c r="K58" s="124">
        <v>0</v>
      </c>
      <c r="L58" s="124">
        <v>0</v>
      </c>
      <c r="M58" s="124">
        <v>24.713999999999999</v>
      </c>
      <c r="N58" s="124">
        <v>54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-24.713999999999999</v>
      </c>
      <c r="AG58" s="124">
        <v>0</v>
      </c>
      <c r="AH58" s="124">
        <v>0</v>
      </c>
      <c r="AI58" s="124">
        <v>-24.713999999999999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29.286000000000001</v>
      </c>
      <c r="AV58" s="125">
        <f t="shared" si="13"/>
        <v>0</v>
      </c>
      <c r="AW58" s="125">
        <f t="shared" si="13"/>
        <v>0</v>
      </c>
      <c r="AX58" s="125">
        <f t="shared" si="13"/>
        <v>24.713999999999999</v>
      </c>
      <c r="AY58" s="125">
        <f t="shared" si="14"/>
        <v>-54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292.86</v>
      </c>
      <c r="CF58" s="122">
        <f t="shared" si="5"/>
        <v>0</v>
      </c>
      <c r="CG58" s="122">
        <f t="shared" si="5"/>
        <v>0</v>
      </c>
      <c r="CH58" s="122">
        <f t="shared" si="5"/>
        <v>247.14</v>
      </c>
      <c r="CI58" s="122">
        <f t="shared" si="24"/>
        <v>540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29.286000000000001</v>
      </c>
      <c r="DG58" s="123">
        <f t="shared" si="32"/>
        <v>-54</v>
      </c>
      <c r="DH58" s="123">
        <f t="shared" si="33"/>
        <v>0</v>
      </c>
      <c r="DI58" s="123">
        <f t="shared" si="34"/>
        <v>0</v>
      </c>
      <c r="DJ58" s="123">
        <f t="shared" si="35"/>
        <v>24.713999999999999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-26.574000000000002</v>
      </c>
      <c r="D59" s="124">
        <v>0</v>
      </c>
      <c r="E59" s="124">
        <v>0</v>
      </c>
      <c r="F59" s="124">
        <v>0</v>
      </c>
      <c r="G59" s="124">
        <v>-26.574000000000002</v>
      </c>
      <c r="H59" s="118"/>
      <c r="I59" s="33">
        <v>57</v>
      </c>
      <c r="J59" s="124">
        <v>26.574000000000002</v>
      </c>
      <c r="K59" s="124">
        <v>0</v>
      </c>
      <c r="L59" s="124">
        <v>0</v>
      </c>
      <c r="M59" s="124">
        <v>22.425999999999998</v>
      </c>
      <c r="N59" s="124">
        <v>49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-22.425999999999998</v>
      </c>
      <c r="AG59" s="124">
        <v>0</v>
      </c>
      <c r="AH59" s="124">
        <v>0</v>
      </c>
      <c r="AI59" s="124">
        <v>-22.425999999999998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26.574000000000002</v>
      </c>
      <c r="AV59" s="125">
        <f t="shared" si="13"/>
        <v>0</v>
      </c>
      <c r="AW59" s="125">
        <f t="shared" si="13"/>
        <v>0</v>
      </c>
      <c r="AX59" s="125">
        <f t="shared" si="13"/>
        <v>22.425999999999998</v>
      </c>
      <c r="AY59" s="125">
        <f t="shared" si="14"/>
        <v>-49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265.74</v>
      </c>
      <c r="CF59" s="122">
        <f t="shared" si="5"/>
        <v>0</v>
      </c>
      <c r="CG59" s="122">
        <f t="shared" si="5"/>
        <v>0</v>
      </c>
      <c r="CH59" s="122">
        <f t="shared" si="5"/>
        <v>224.26</v>
      </c>
      <c r="CI59" s="122">
        <f t="shared" si="24"/>
        <v>490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26.574000000000002</v>
      </c>
      <c r="DG59" s="123">
        <f t="shared" si="32"/>
        <v>-49</v>
      </c>
      <c r="DH59" s="123">
        <f t="shared" si="33"/>
        <v>0</v>
      </c>
      <c r="DI59" s="123">
        <f t="shared" si="34"/>
        <v>0</v>
      </c>
      <c r="DJ59" s="123">
        <f t="shared" si="35"/>
        <v>22.425999999999998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-21.151</v>
      </c>
      <c r="D60" s="124">
        <v>0</v>
      </c>
      <c r="E60" s="124">
        <v>0</v>
      </c>
      <c r="F60" s="124">
        <v>0</v>
      </c>
      <c r="G60" s="124">
        <v>-21.151</v>
      </c>
      <c r="H60" s="118"/>
      <c r="I60" s="33">
        <v>58</v>
      </c>
      <c r="J60" s="124">
        <v>21.151</v>
      </c>
      <c r="K60" s="124">
        <v>0</v>
      </c>
      <c r="L60" s="124">
        <v>0</v>
      </c>
      <c r="M60" s="124">
        <v>17.849</v>
      </c>
      <c r="N60" s="124">
        <v>39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-17.849</v>
      </c>
      <c r="AG60" s="124">
        <v>0</v>
      </c>
      <c r="AH60" s="124">
        <v>0</v>
      </c>
      <c r="AI60" s="124">
        <v>-17.849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21.151</v>
      </c>
      <c r="AV60" s="125">
        <f t="shared" si="13"/>
        <v>0</v>
      </c>
      <c r="AW60" s="125">
        <f t="shared" si="13"/>
        <v>0</v>
      </c>
      <c r="AX60" s="125">
        <f t="shared" si="13"/>
        <v>17.849</v>
      </c>
      <c r="AY60" s="125">
        <f t="shared" si="14"/>
        <v>-39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211.51</v>
      </c>
      <c r="CF60" s="122">
        <f t="shared" si="5"/>
        <v>0</v>
      </c>
      <c r="CG60" s="122">
        <f t="shared" si="5"/>
        <v>0</v>
      </c>
      <c r="CH60" s="122">
        <f t="shared" si="5"/>
        <v>178.49</v>
      </c>
      <c r="CI60" s="122">
        <f t="shared" si="24"/>
        <v>390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21.151</v>
      </c>
      <c r="DG60" s="123">
        <f t="shared" si="32"/>
        <v>-39</v>
      </c>
      <c r="DH60" s="123">
        <f t="shared" si="33"/>
        <v>0</v>
      </c>
      <c r="DI60" s="123">
        <f t="shared" si="34"/>
        <v>0</v>
      </c>
      <c r="DJ60" s="123">
        <f t="shared" si="35"/>
        <v>17.849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-15.727</v>
      </c>
      <c r="D61" s="124">
        <v>0</v>
      </c>
      <c r="E61" s="124">
        <v>0</v>
      </c>
      <c r="F61" s="124">
        <v>0</v>
      </c>
      <c r="G61" s="124">
        <v>-15.727</v>
      </c>
      <c r="H61" s="118"/>
      <c r="I61" s="33">
        <v>59</v>
      </c>
      <c r="J61" s="124">
        <v>15.727</v>
      </c>
      <c r="K61" s="124">
        <v>0</v>
      </c>
      <c r="L61" s="124">
        <v>0</v>
      </c>
      <c r="M61" s="124">
        <v>13.273</v>
      </c>
      <c r="N61" s="124">
        <v>29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-13.273</v>
      </c>
      <c r="AG61" s="124">
        <v>0</v>
      </c>
      <c r="AH61" s="124">
        <v>0</v>
      </c>
      <c r="AI61" s="124">
        <v>-13.273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15.727</v>
      </c>
      <c r="AV61" s="125">
        <f t="shared" si="13"/>
        <v>0</v>
      </c>
      <c r="AW61" s="125">
        <f t="shared" si="13"/>
        <v>0</v>
      </c>
      <c r="AX61" s="125">
        <f t="shared" si="13"/>
        <v>13.273</v>
      </c>
      <c r="AY61" s="125">
        <f t="shared" si="14"/>
        <v>-29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157.27000000000001</v>
      </c>
      <c r="CF61" s="122">
        <f t="shared" si="5"/>
        <v>0</v>
      </c>
      <c r="CG61" s="122">
        <f t="shared" si="5"/>
        <v>0</v>
      </c>
      <c r="CH61" s="122">
        <f t="shared" si="5"/>
        <v>132.72999999999999</v>
      </c>
      <c r="CI61" s="122">
        <f t="shared" si="24"/>
        <v>290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15.727</v>
      </c>
      <c r="DG61" s="123">
        <f t="shared" si="32"/>
        <v>-29</v>
      </c>
      <c r="DH61" s="123">
        <f t="shared" si="33"/>
        <v>0</v>
      </c>
      <c r="DI61" s="123">
        <f t="shared" si="34"/>
        <v>0</v>
      </c>
      <c r="DJ61" s="123">
        <f t="shared" si="35"/>
        <v>13.273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-10.304</v>
      </c>
      <c r="D62" s="124">
        <v>0</v>
      </c>
      <c r="E62" s="124">
        <v>0</v>
      </c>
      <c r="F62" s="124">
        <v>0</v>
      </c>
      <c r="G62" s="124">
        <v>-10.304</v>
      </c>
      <c r="H62" s="118"/>
      <c r="I62" s="33">
        <v>60</v>
      </c>
      <c r="J62" s="124">
        <v>10.304</v>
      </c>
      <c r="K62" s="124">
        <v>0</v>
      </c>
      <c r="L62" s="124">
        <v>0</v>
      </c>
      <c r="M62" s="124">
        <v>8.6959999999999997</v>
      </c>
      <c r="N62" s="124">
        <v>19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-8.6959999999999997</v>
      </c>
      <c r="AG62" s="124">
        <v>0</v>
      </c>
      <c r="AH62" s="124">
        <v>0</v>
      </c>
      <c r="AI62" s="124">
        <v>-8.6959999999999997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10.304</v>
      </c>
      <c r="AV62" s="125">
        <f t="shared" si="13"/>
        <v>0</v>
      </c>
      <c r="AW62" s="125">
        <f t="shared" si="13"/>
        <v>0</v>
      </c>
      <c r="AX62" s="125">
        <f t="shared" si="13"/>
        <v>8.6959999999999997</v>
      </c>
      <c r="AY62" s="125">
        <f t="shared" si="14"/>
        <v>-19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103.04</v>
      </c>
      <c r="CF62" s="122">
        <f t="shared" si="5"/>
        <v>0</v>
      </c>
      <c r="CG62" s="122">
        <f t="shared" si="5"/>
        <v>0</v>
      </c>
      <c r="CH62" s="122">
        <f t="shared" si="5"/>
        <v>86.96</v>
      </c>
      <c r="CI62" s="122">
        <f t="shared" si="24"/>
        <v>190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10.304</v>
      </c>
      <c r="DG62" s="123">
        <f t="shared" si="32"/>
        <v>-19</v>
      </c>
      <c r="DH62" s="123">
        <f t="shared" si="33"/>
        <v>0</v>
      </c>
      <c r="DI62" s="123">
        <f t="shared" si="34"/>
        <v>0</v>
      </c>
      <c r="DJ62" s="123">
        <f t="shared" si="35"/>
        <v>8.6959999999999997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-10.304</v>
      </c>
      <c r="D63" s="124">
        <v>0</v>
      </c>
      <c r="E63" s="124">
        <v>0</v>
      </c>
      <c r="F63" s="124">
        <v>0</v>
      </c>
      <c r="G63" s="124">
        <v>-10.304</v>
      </c>
      <c r="H63" s="118"/>
      <c r="I63" s="33">
        <v>61</v>
      </c>
      <c r="J63" s="124">
        <v>10.304</v>
      </c>
      <c r="K63" s="124">
        <v>0</v>
      </c>
      <c r="L63" s="124">
        <v>0</v>
      </c>
      <c r="M63" s="124">
        <v>8.6959999999999997</v>
      </c>
      <c r="N63" s="124">
        <v>19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-8.6959999999999997</v>
      </c>
      <c r="AG63" s="124">
        <v>0</v>
      </c>
      <c r="AH63" s="124">
        <v>0</v>
      </c>
      <c r="AI63" s="124">
        <v>-8.6959999999999997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10.304</v>
      </c>
      <c r="AV63" s="125">
        <f t="shared" si="13"/>
        <v>0</v>
      </c>
      <c r="AW63" s="125">
        <f t="shared" si="13"/>
        <v>0</v>
      </c>
      <c r="AX63" s="125">
        <f t="shared" si="13"/>
        <v>8.6959999999999997</v>
      </c>
      <c r="AY63" s="125">
        <f t="shared" si="14"/>
        <v>-19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103.04</v>
      </c>
      <c r="CF63" s="122">
        <f t="shared" si="5"/>
        <v>0</v>
      </c>
      <c r="CG63" s="122">
        <f t="shared" si="5"/>
        <v>0</v>
      </c>
      <c r="CH63" s="122">
        <f t="shared" si="5"/>
        <v>86.96</v>
      </c>
      <c r="CI63" s="122">
        <f t="shared" si="24"/>
        <v>190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10.304</v>
      </c>
      <c r="DG63" s="123">
        <f t="shared" si="32"/>
        <v>-19</v>
      </c>
      <c r="DH63" s="123">
        <f t="shared" si="33"/>
        <v>0</v>
      </c>
      <c r="DI63" s="123">
        <f t="shared" si="34"/>
        <v>0</v>
      </c>
      <c r="DJ63" s="123">
        <f t="shared" si="35"/>
        <v>8.6959999999999997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-2.169</v>
      </c>
      <c r="D64" s="124">
        <v>0</v>
      </c>
      <c r="E64" s="124">
        <v>0</v>
      </c>
      <c r="F64" s="124">
        <v>0</v>
      </c>
      <c r="G64" s="124">
        <v>-2.169</v>
      </c>
      <c r="H64" s="118"/>
      <c r="I64" s="33">
        <v>62</v>
      </c>
      <c r="J64" s="124">
        <v>2.169</v>
      </c>
      <c r="K64" s="124">
        <v>0</v>
      </c>
      <c r="L64" s="124">
        <v>0</v>
      </c>
      <c r="M64" s="124">
        <v>1.831</v>
      </c>
      <c r="N64" s="124">
        <v>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-1.831</v>
      </c>
      <c r="AG64" s="124">
        <v>0</v>
      </c>
      <c r="AH64" s="124">
        <v>0</v>
      </c>
      <c r="AI64" s="124">
        <v>-1.831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2.169</v>
      </c>
      <c r="AV64" s="125">
        <f t="shared" si="13"/>
        <v>0</v>
      </c>
      <c r="AW64" s="125">
        <f t="shared" si="13"/>
        <v>0</v>
      </c>
      <c r="AX64" s="125">
        <f t="shared" si="13"/>
        <v>1.831</v>
      </c>
      <c r="AY64" s="125">
        <f t="shared" si="14"/>
        <v>-4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21.69</v>
      </c>
      <c r="CF64" s="122">
        <f t="shared" si="5"/>
        <v>0</v>
      </c>
      <c r="CG64" s="122">
        <f t="shared" si="5"/>
        <v>0</v>
      </c>
      <c r="CH64" s="122">
        <f t="shared" si="5"/>
        <v>18.309999999999999</v>
      </c>
      <c r="CI64" s="122">
        <f t="shared" si="24"/>
        <v>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2.169</v>
      </c>
      <c r="DG64" s="123">
        <f t="shared" si="32"/>
        <v>-4</v>
      </c>
      <c r="DH64" s="123">
        <f t="shared" si="33"/>
        <v>0</v>
      </c>
      <c r="DI64" s="123">
        <f t="shared" si="34"/>
        <v>0</v>
      </c>
      <c r="DJ64" s="123">
        <f t="shared" si="35"/>
        <v>1.831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-5.423</v>
      </c>
      <c r="D67" s="124">
        <v>0</v>
      </c>
      <c r="E67" s="124">
        <v>0</v>
      </c>
      <c r="F67" s="124">
        <v>0</v>
      </c>
      <c r="G67" s="124">
        <v>-5.423</v>
      </c>
      <c r="H67" s="118"/>
      <c r="I67" s="33">
        <v>65</v>
      </c>
      <c r="J67" s="124">
        <v>5.423</v>
      </c>
      <c r="K67" s="124">
        <v>0</v>
      </c>
      <c r="L67" s="124">
        <v>0</v>
      </c>
      <c r="M67" s="124">
        <v>4.577</v>
      </c>
      <c r="N67" s="124">
        <v>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-4.577</v>
      </c>
      <c r="AG67" s="124">
        <v>0</v>
      </c>
      <c r="AH67" s="124">
        <v>0</v>
      </c>
      <c r="AI67" s="124">
        <v>-4.577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5.423</v>
      </c>
      <c r="AV67" s="125">
        <f t="shared" si="13"/>
        <v>0</v>
      </c>
      <c r="AW67" s="125">
        <f t="shared" si="13"/>
        <v>0</v>
      </c>
      <c r="AX67" s="125">
        <f t="shared" si="13"/>
        <v>4.577</v>
      </c>
      <c r="AY67" s="125">
        <f t="shared" si="14"/>
        <v>-10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54.230000000000004</v>
      </c>
      <c r="CF67" s="122">
        <f t="shared" si="23"/>
        <v>0</v>
      </c>
      <c r="CG67" s="122">
        <f t="shared" si="23"/>
        <v>0</v>
      </c>
      <c r="CH67" s="122">
        <f t="shared" si="23"/>
        <v>45.769999999999996</v>
      </c>
      <c r="CI67" s="122">
        <f t="shared" si="24"/>
        <v>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5.423</v>
      </c>
      <c r="DG67" s="123">
        <f t="shared" si="32"/>
        <v>-10</v>
      </c>
      <c r="DH67" s="123">
        <f t="shared" si="33"/>
        <v>0</v>
      </c>
      <c r="DI67" s="123">
        <f t="shared" si="34"/>
        <v>0</v>
      </c>
      <c r="DJ67" s="123">
        <f t="shared" si="35"/>
        <v>4.577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-4.8810000000000002</v>
      </c>
      <c r="D85" s="124">
        <v>0</v>
      </c>
      <c r="E85" s="124">
        <v>0</v>
      </c>
      <c r="F85" s="124">
        <v>0</v>
      </c>
      <c r="G85" s="124">
        <v>-4.8810000000000002</v>
      </c>
      <c r="H85" s="118"/>
      <c r="I85" s="33">
        <v>83</v>
      </c>
      <c r="J85" s="124">
        <v>4.8810000000000002</v>
      </c>
      <c r="K85" s="124">
        <v>0</v>
      </c>
      <c r="L85" s="124">
        <v>0</v>
      </c>
      <c r="M85" s="124">
        <v>4.1189999999999998</v>
      </c>
      <c r="N85" s="124">
        <v>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-4.1189999999999998</v>
      </c>
      <c r="AG85" s="124">
        <v>0</v>
      </c>
      <c r="AH85" s="124">
        <v>0</v>
      </c>
      <c r="AI85" s="124">
        <v>-4.1189999999999998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4.8810000000000002</v>
      </c>
      <c r="AV85" s="125">
        <f t="shared" si="41"/>
        <v>0</v>
      </c>
      <c r="AW85" s="125">
        <f t="shared" si="41"/>
        <v>0</v>
      </c>
      <c r="AX85" s="125">
        <f t="shared" si="41"/>
        <v>4.1189999999999998</v>
      </c>
      <c r="AY85" s="125">
        <f t="shared" si="42"/>
        <v>-9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48.81</v>
      </c>
      <c r="CF85" s="122">
        <f t="shared" si="51"/>
        <v>0</v>
      </c>
      <c r="CG85" s="122">
        <f t="shared" si="51"/>
        <v>0</v>
      </c>
      <c r="CH85" s="122">
        <f t="shared" si="51"/>
        <v>41.19</v>
      </c>
      <c r="CI85" s="122">
        <f t="shared" si="52"/>
        <v>90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4.8810000000000002</v>
      </c>
      <c r="DG85" s="123">
        <f t="shared" si="60"/>
        <v>-9</v>
      </c>
      <c r="DH85" s="123">
        <f t="shared" si="61"/>
        <v>0</v>
      </c>
      <c r="DI85" s="123">
        <f t="shared" si="62"/>
        <v>0</v>
      </c>
      <c r="DJ85" s="123">
        <f t="shared" si="63"/>
        <v>4.1189999999999998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-13.016</v>
      </c>
      <c r="D86" s="124">
        <v>0</v>
      </c>
      <c r="E86" s="124">
        <v>0</v>
      </c>
      <c r="F86" s="124">
        <v>0</v>
      </c>
      <c r="G86" s="124">
        <v>-13.016</v>
      </c>
      <c r="H86" s="118"/>
      <c r="I86" s="33">
        <v>84</v>
      </c>
      <c r="J86" s="124">
        <v>13.016</v>
      </c>
      <c r="K86" s="124">
        <v>0</v>
      </c>
      <c r="L86" s="124">
        <v>0</v>
      </c>
      <c r="M86" s="124">
        <v>10.984</v>
      </c>
      <c r="N86" s="124">
        <v>24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-10.984</v>
      </c>
      <c r="AG86" s="124">
        <v>0</v>
      </c>
      <c r="AH86" s="124">
        <v>0</v>
      </c>
      <c r="AI86" s="124">
        <v>-10.984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13.016</v>
      </c>
      <c r="AV86" s="125">
        <f t="shared" si="41"/>
        <v>0</v>
      </c>
      <c r="AW86" s="125">
        <f t="shared" si="41"/>
        <v>0</v>
      </c>
      <c r="AX86" s="125">
        <f t="shared" si="41"/>
        <v>10.984</v>
      </c>
      <c r="AY86" s="125">
        <f t="shared" si="42"/>
        <v>-24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130.16</v>
      </c>
      <c r="CF86" s="122">
        <f t="shared" si="51"/>
        <v>0</v>
      </c>
      <c r="CG86" s="122">
        <f t="shared" si="51"/>
        <v>0</v>
      </c>
      <c r="CH86" s="122">
        <f t="shared" si="51"/>
        <v>109.84</v>
      </c>
      <c r="CI86" s="122">
        <f t="shared" si="52"/>
        <v>240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13.016</v>
      </c>
      <c r="DG86" s="123">
        <f t="shared" si="60"/>
        <v>-24</v>
      </c>
      <c r="DH86" s="123">
        <f t="shared" si="61"/>
        <v>0</v>
      </c>
      <c r="DI86" s="123">
        <f t="shared" si="62"/>
        <v>0</v>
      </c>
      <c r="DJ86" s="123">
        <f t="shared" si="63"/>
        <v>10.984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-15.727</v>
      </c>
      <c r="D87" s="124">
        <v>0</v>
      </c>
      <c r="E87" s="124">
        <v>0</v>
      </c>
      <c r="F87" s="124">
        <v>0</v>
      </c>
      <c r="G87" s="124">
        <v>-15.727</v>
      </c>
      <c r="H87" s="118"/>
      <c r="I87" s="33">
        <v>85</v>
      </c>
      <c r="J87" s="124">
        <v>15.727</v>
      </c>
      <c r="K87" s="124">
        <v>0</v>
      </c>
      <c r="L87" s="124">
        <v>0</v>
      </c>
      <c r="M87" s="124">
        <v>13.273</v>
      </c>
      <c r="N87" s="124">
        <v>29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-13.273</v>
      </c>
      <c r="AG87" s="124">
        <v>0</v>
      </c>
      <c r="AH87" s="124">
        <v>0</v>
      </c>
      <c r="AI87" s="124">
        <v>-13.273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15.727</v>
      </c>
      <c r="AV87" s="125">
        <f t="shared" si="41"/>
        <v>0</v>
      </c>
      <c r="AW87" s="125">
        <f t="shared" si="41"/>
        <v>0</v>
      </c>
      <c r="AX87" s="125">
        <f t="shared" si="41"/>
        <v>13.273</v>
      </c>
      <c r="AY87" s="125">
        <f t="shared" si="42"/>
        <v>-29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157.27000000000001</v>
      </c>
      <c r="CF87" s="122">
        <f t="shared" si="51"/>
        <v>0</v>
      </c>
      <c r="CG87" s="122">
        <f t="shared" si="51"/>
        <v>0</v>
      </c>
      <c r="CH87" s="122">
        <f t="shared" si="51"/>
        <v>132.72999999999999</v>
      </c>
      <c r="CI87" s="122">
        <f t="shared" si="52"/>
        <v>290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15.727</v>
      </c>
      <c r="DG87" s="123">
        <f t="shared" si="60"/>
        <v>-29</v>
      </c>
      <c r="DH87" s="123">
        <f t="shared" si="61"/>
        <v>0</v>
      </c>
      <c r="DI87" s="123">
        <f t="shared" si="62"/>
        <v>0</v>
      </c>
      <c r="DJ87" s="123">
        <f t="shared" si="63"/>
        <v>13.273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-18.439</v>
      </c>
      <c r="D88" s="124">
        <v>0</v>
      </c>
      <c r="E88" s="124">
        <v>0</v>
      </c>
      <c r="F88" s="124">
        <v>0</v>
      </c>
      <c r="G88" s="124">
        <v>-18.439</v>
      </c>
      <c r="H88" s="118"/>
      <c r="I88" s="33">
        <v>86</v>
      </c>
      <c r="J88" s="124">
        <v>18.439</v>
      </c>
      <c r="K88" s="124">
        <v>0</v>
      </c>
      <c r="L88" s="124">
        <v>0</v>
      </c>
      <c r="M88" s="124">
        <v>15.561</v>
      </c>
      <c r="N88" s="124">
        <v>34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-15.561</v>
      </c>
      <c r="AG88" s="124">
        <v>0</v>
      </c>
      <c r="AH88" s="124">
        <v>0</v>
      </c>
      <c r="AI88" s="124">
        <v>-15.561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18.439</v>
      </c>
      <c r="AV88" s="125">
        <f t="shared" si="41"/>
        <v>0</v>
      </c>
      <c r="AW88" s="125">
        <f t="shared" si="41"/>
        <v>0</v>
      </c>
      <c r="AX88" s="125">
        <f t="shared" si="41"/>
        <v>15.561</v>
      </c>
      <c r="AY88" s="125">
        <f t="shared" si="42"/>
        <v>-34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184.39</v>
      </c>
      <c r="CF88" s="122">
        <f t="shared" si="51"/>
        <v>0</v>
      </c>
      <c r="CG88" s="122">
        <f t="shared" si="51"/>
        <v>0</v>
      </c>
      <c r="CH88" s="122">
        <f t="shared" si="51"/>
        <v>155.61000000000001</v>
      </c>
      <c r="CI88" s="122">
        <f t="shared" si="52"/>
        <v>340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18.439</v>
      </c>
      <c r="DG88" s="123">
        <f t="shared" si="60"/>
        <v>-34</v>
      </c>
      <c r="DH88" s="123">
        <f t="shared" si="61"/>
        <v>0</v>
      </c>
      <c r="DI88" s="123">
        <f t="shared" si="62"/>
        <v>0</v>
      </c>
      <c r="DJ88" s="123">
        <f t="shared" si="63"/>
        <v>15.561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-18.439</v>
      </c>
      <c r="D89" s="124">
        <v>0</v>
      </c>
      <c r="E89" s="124">
        <v>0</v>
      </c>
      <c r="F89" s="124">
        <v>0</v>
      </c>
      <c r="G89" s="124">
        <v>-18.439</v>
      </c>
      <c r="H89" s="118"/>
      <c r="I89" s="33">
        <v>87</v>
      </c>
      <c r="J89" s="124">
        <v>18.439</v>
      </c>
      <c r="K89" s="124">
        <v>0</v>
      </c>
      <c r="L89" s="124">
        <v>0</v>
      </c>
      <c r="M89" s="124">
        <v>15.561</v>
      </c>
      <c r="N89" s="124">
        <v>34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-15.561</v>
      </c>
      <c r="AG89" s="124">
        <v>0</v>
      </c>
      <c r="AH89" s="124">
        <v>0</v>
      </c>
      <c r="AI89" s="124">
        <v>-15.561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18.439</v>
      </c>
      <c r="AV89" s="125">
        <f t="shared" si="41"/>
        <v>0</v>
      </c>
      <c r="AW89" s="125">
        <f t="shared" si="41"/>
        <v>0</v>
      </c>
      <c r="AX89" s="125">
        <f t="shared" si="41"/>
        <v>15.561</v>
      </c>
      <c r="AY89" s="125">
        <f t="shared" si="42"/>
        <v>-34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184.39</v>
      </c>
      <c r="CF89" s="122">
        <f t="shared" si="51"/>
        <v>0</v>
      </c>
      <c r="CG89" s="122">
        <f t="shared" si="51"/>
        <v>0</v>
      </c>
      <c r="CH89" s="122">
        <f t="shared" si="51"/>
        <v>155.61000000000001</v>
      </c>
      <c r="CI89" s="122">
        <f t="shared" si="52"/>
        <v>340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18.439</v>
      </c>
      <c r="DG89" s="123">
        <f t="shared" si="60"/>
        <v>-34</v>
      </c>
      <c r="DH89" s="123">
        <f t="shared" si="61"/>
        <v>0</v>
      </c>
      <c r="DI89" s="123">
        <f t="shared" si="62"/>
        <v>0</v>
      </c>
      <c r="DJ89" s="123">
        <f t="shared" si="63"/>
        <v>15.561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-21.151</v>
      </c>
      <c r="D90" s="124">
        <v>0</v>
      </c>
      <c r="E90" s="124">
        <v>0</v>
      </c>
      <c r="F90" s="124">
        <v>0</v>
      </c>
      <c r="G90" s="124">
        <v>-21.151</v>
      </c>
      <c r="H90" s="118"/>
      <c r="I90" s="33">
        <v>88</v>
      </c>
      <c r="J90" s="124">
        <v>21.151</v>
      </c>
      <c r="K90" s="124">
        <v>0</v>
      </c>
      <c r="L90" s="124">
        <v>0</v>
      </c>
      <c r="M90" s="124">
        <v>17.849</v>
      </c>
      <c r="N90" s="124">
        <v>39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-17.849</v>
      </c>
      <c r="AG90" s="124">
        <v>0</v>
      </c>
      <c r="AH90" s="124">
        <v>0</v>
      </c>
      <c r="AI90" s="124">
        <v>-17.849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21.151</v>
      </c>
      <c r="AV90" s="125">
        <f t="shared" si="41"/>
        <v>0</v>
      </c>
      <c r="AW90" s="125">
        <f t="shared" si="41"/>
        <v>0</v>
      </c>
      <c r="AX90" s="125">
        <f t="shared" si="41"/>
        <v>17.849</v>
      </c>
      <c r="AY90" s="125">
        <f t="shared" si="42"/>
        <v>-39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211.51</v>
      </c>
      <c r="CF90" s="122">
        <f t="shared" si="51"/>
        <v>0</v>
      </c>
      <c r="CG90" s="122">
        <f t="shared" si="51"/>
        <v>0</v>
      </c>
      <c r="CH90" s="122">
        <f t="shared" si="51"/>
        <v>178.49</v>
      </c>
      <c r="CI90" s="122">
        <f t="shared" si="52"/>
        <v>390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21.151</v>
      </c>
      <c r="DG90" s="123">
        <f t="shared" si="60"/>
        <v>-39</v>
      </c>
      <c r="DH90" s="123">
        <f t="shared" si="61"/>
        <v>0</v>
      </c>
      <c r="DI90" s="123">
        <f t="shared" si="62"/>
        <v>0</v>
      </c>
      <c r="DJ90" s="123">
        <f t="shared" si="63"/>
        <v>17.849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-3.3119999999999998</v>
      </c>
      <c r="D93" s="124">
        <v>0</v>
      </c>
      <c r="E93" s="124">
        <v>0</v>
      </c>
      <c r="F93" s="124">
        <v>0</v>
      </c>
      <c r="G93" s="124">
        <v>-3.3119999999999998</v>
      </c>
      <c r="H93" s="118"/>
      <c r="I93" s="33">
        <v>91</v>
      </c>
      <c r="J93" s="124">
        <v>3.3119999999999998</v>
      </c>
      <c r="K93" s="124">
        <v>0</v>
      </c>
      <c r="L93" s="124">
        <v>0</v>
      </c>
      <c r="M93" s="124">
        <v>0.68799999999999994</v>
      </c>
      <c r="N93" s="124">
        <v>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-0.68799999999999994</v>
      </c>
      <c r="AG93" s="124">
        <v>0</v>
      </c>
      <c r="AH93" s="124">
        <v>0</v>
      </c>
      <c r="AI93" s="124">
        <v>-0.68799999999999994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3.3119999999999998</v>
      </c>
      <c r="AV93" s="125">
        <f t="shared" si="41"/>
        <v>0</v>
      </c>
      <c r="AW93" s="125">
        <f t="shared" si="41"/>
        <v>0</v>
      </c>
      <c r="AX93" s="125">
        <f t="shared" si="41"/>
        <v>0.68799999999999994</v>
      </c>
      <c r="AY93" s="125">
        <f t="shared" si="42"/>
        <v>-4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33.119999999999997</v>
      </c>
      <c r="CF93" s="122">
        <f t="shared" si="51"/>
        <v>0</v>
      </c>
      <c r="CG93" s="122">
        <f t="shared" si="51"/>
        <v>0</v>
      </c>
      <c r="CH93" s="122">
        <f t="shared" si="51"/>
        <v>6.879999999999999</v>
      </c>
      <c r="CI93" s="122">
        <f t="shared" si="52"/>
        <v>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3.3119999999999998</v>
      </c>
      <c r="DG93" s="123">
        <f t="shared" si="60"/>
        <v>-4</v>
      </c>
      <c r="DH93" s="123">
        <f t="shared" si="61"/>
        <v>0</v>
      </c>
      <c r="DI93" s="123">
        <f t="shared" si="62"/>
        <v>0</v>
      </c>
      <c r="DJ93" s="123">
        <f t="shared" si="63"/>
        <v>0.68799999999999994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-19</v>
      </c>
      <c r="D94" s="124">
        <v>0</v>
      </c>
      <c r="E94" s="124">
        <v>0</v>
      </c>
      <c r="F94" s="124">
        <v>0</v>
      </c>
      <c r="G94" s="124">
        <v>-19</v>
      </c>
      <c r="H94" s="118"/>
      <c r="I94" s="33">
        <v>92</v>
      </c>
      <c r="J94" s="124">
        <v>19</v>
      </c>
      <c r="K94" s="124">
        <v>0</v>
      </c>
      <c r="L94" s="124">
        <v>0</v>
      </c>
      <c r="M94" s="124">
        <v>0</v>
      </c>
      <c r="N94" s="124">
        <v>19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19</v>
      </c>
      <c r="DG94" s="123">
        <f t="shared" si="60"/>
        <v>-19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</v>
      </c>
      <c r="D95" s="124">
        <v>0</v>
      </c>
      <c r="E95" s="124">
        <v>0</v>
      </c>
      <c r="F95" s="124">
        <v>0</v>
      </c>
      <c r="G95" s="124">
        <v>-3</v>
      </c>
      <c r="H95" s="118"/>
      <c r="I95" s="33">
        <v>93</v>
      </c>
      <c r="J95" s="124">
        <v>3</v>
      </c>
      <c r="K95" s="124">
        <v>0</v>
      </c>
      <c r="L95" s="124">
        <v>0</v>
      </c>
      <c r="M95" s="124">
        <v>0</v>
      </c>
      <c r="N95" s="124">
        <v>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</v>
      </c>
      <c r="DG95" s="123">
        <f t="shared" si="60"/>
        <v>-3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-8</v>
      </c>
      <c r="D96" s="124">
        <v>0</v>
      </c>
      <c r="E96" s="124">
        <v>0</v>
      </c>
      <c r="F96" s="124">
        <v>0</v>
      </c>
      <c r="G96" s="124">
        <v>-8</v>
      </c>
      <c r="H96" s="118"/>
      <c r="I96" s="33">
        <v>94</v>
      </c>
      <c r="J96" s="124">
        <v>8</v>
      </c>
      <c r="K96" s="124">
        <v>0</v>
      </c>
      <c r="L96" s="124">
        <v>0</v>
      </c>
      <c r="M96" s="124">
        <v>0</v>
      </c>
      <c r="N96" s="124">
        <v>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8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80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80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8</v>
      </c>
      <c r="DG96" s="123">
        <f t="shared" si="60"/>
        <v>-8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-8</v>
      </c>
      <c r="D97" s="124">
        <v>0</v>
      </c>
      <c r="E97" s="124">
        <v>0</v>
      </c>
      <c r="F97" s="124">
        <v>0</v>
      </c>
      <c r="G97" s="124">
        <v>-8</v>
      </c>
      <c r="H97" s="118"/>
      <c r="I97" s="33">
        <v>95</v>
      </c>
      <c r="J97" s="124">
        <v>8</v>
      </c>
      <c r="K97" s="124">
        <v>0</v>
      </c>
      <c r="L97" s="124">
        <v>0</v>
      </c>
      <c r="M97" s="124">
        <v>0</v>
      </c>
      <c r="N97" s="124">
        <v>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8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-8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80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80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8</v>
      </c>
      <c r="DG97" s="123">
        <f t="shared" si="60"/>
        <v>-8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-13</v>
      </c>
      <c r="D98" s="124">
        <v>0</v>
      </c>
      <c r="E98" s="124">
        <v>0</v>
      </c>
      <c r="F98" s="124">
        <v>0</v>
      </c>
      <c r="G98" s="124">
        <v>-13</v>
      </c>
      <c r="H98" s="118"/>
      <c r="I98" s="33">
        <v>96</v>
      </c>
      <c r="J98" s="124">
        <v>13</v>
      </c>
      <c r="K98" s="124">
        <v>0</v>
      </c>
      <c r="L98" s="124">
        <v>0</v>
      </c>
      <c r="M98" s="124">
        <v>0</v>
      </c>
      <c r="N98" s="124">
        <v>13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13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-13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3277.0660000000003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3277.0660000000003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13</v>
      </c>
      <c r="DG98" s="123">
        <f t="shared" si="60"/>
        <v>-13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0.16349924999999993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6.7000749999999998E-2</v>
      </c>
      <c r="AY99" s="129">
        <f t="shared" si="65"/>
        <v>-0.23050000000000001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0.2421759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6.7000750000000012E-2</v>
      </c>
      <c r="CI99" s="131">
        <f t="shared" si="70"/>
        <v>0.30917665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0.16349924999999993</v>
      </c>
      <c r="DG99" s="123">
        <f t="shared" si="60"/>
        <v>-0.23050000000000001</v>
      </c>
      <c r="DH99" s="123">
        <f t="shared" si="61"/>
        <v>0</v>
      </c>
      <c r="DI99" s="123">
        <f t="shared" si="62"/>
        <v>0</v>
      </c>
      <c r="DJ99" s="123">
        <f t="shared" si="63"/>
        <v>6.7000749999999998E-2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44887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14.42</v>
      </c>
      <c r="I3" s="95">
        <v>0</v>
      </c>
      <c r="J3" s="95">
        <v>0</v>
      </c>
      <c r="K3" s="95">
        <v>0</v>
      </c>
      <c r="L3" s="95">
        <v>0</v>
      </c>
      <c r="M3" s="114">
        <v>4.13</v>
      </c>
      <c r="N3" s="113">
        <v>0</v>
      </c>
      <c r="O3" s="95">
        <v>-48</v>
      </c>
      <c r="P3" s="95">
        <v>0</v>
      </c>
      <c r="Q3" s="95">
        <v>0</v>
      </c>
      <c r="R3" s="95">
        <v>0</v>
      </c>
      <c r="S3" s="114">
        <v>0</v>
      </c>
      <c r="U3" s="115">
        <v>-48</v>
      </c>
      <c r="V3" s="116">
        <v>18.55</v>
      </c>
      <c r="W3">
        <v>14.42</v>
      </c>
      <c r="X3">
        <v>-48</v>
      </c>
      <c r="Y3">
        <v>4.13</v>
      </c>
      <c r="Z3">
        <v>0</v>
      </c>
    </row>
    <row r="4" spans="1:26">
      <c r="G4" t="s">
        <v>46</v>
      </c>
      <c r="H4" s="115">
        <v>3.84</v>
      </c>
      <c r="I4" s="88">
        <v>0</v>
      </c>
      <c r="J4" s="88">
        <v>0</v>
      </c>
      <c r="K4" s="88">
        <v>0</v>
      </c>
      <c r="L4" s="88">
        <v>0</v>
      </c>
      <c r="M4" s="116">
        <v>0.77</v>
      </c>
      <c r="N4" s="115">
        <v>0</v>
      </c>
      <c r="O4" s="88">
        <v>-58</v>
      </c>
      <c r="P4" s="88">
        <v>0</v>
      </c>
      <c r="Q4" s="88">
        <v>0</v>
      </c>
      <c r="R4" s="88">
        <v>0</v>
      </c>
      <c r="S4" s="116">
        <v>0</v>
      </c>
      <c r="U4" s="115">
        <v>-58</v>
      </c>
      <c r="V4" s="116">
        <v>4.6100000000000003</v>
      </c>
      <c r="W4">
        <v>3.84</v>
      </c>
      <c r="X4">
        <v>-58</v>
      </c>
      <c r="Y4">
        <v>0.77</v>
      </c>
      <c r="Z4">
        <v>0</v>
      </c>
    </row>
    <row r="5" spans="1:26">
      <c r="G5" t="s">
        <v>47</v>
      </c>
      <c r="H5" s="115">
        <v>8.65</v>
      </c>
      <c r="I5" s="88">
        <v>0</v>
      </c>
      <c r="J5" s="88">
        <v>0</v>
      </c>
      <c r="K5" s="88">
        <v>0</v>
      </c>
      <c r="L5" s="88">
        <v>0</v>
      </c>
      <c r="M5" s="116">
        <v>0.48</v>
      </c>
      <c r="N5" s="115">
        <v>0</v>
      </c>
      <c r="O5" s="88">
        <v>-13</v>
      </c>
      <c r="P5" s="88">
        <v>0</v>
      </c>
      <c r="Q5" s="88">
        <v>0</v>
      </c>
      <c r="R5" s="88">
        <v>0</v>
      </c>
      <c r="S5" s="116">
        <v>0</v>
      </c>
      <c r="U5" s="115">
        <v>-13</v>
      </c>
      <c r="V5" s="116">
        <v>9.1300000000000008</v>
      </c>
      <c r="W5">
        <v>8.65</v>
      </c>
      <c r="X5">
        <v>-13</v>
      </c>
      <c r="Y5">
        <v>0.48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-23</v>
      </c>
      <c r="P6" s="88">
        <v>0</v>
      </c>
      <c r="Q6" s="88">
        <v>0</v>
      </c>
      <c r="R6" s="88">
        <v>0</v>
      </c>
      <c r="S6" s="116">
        <v>0</v>
      </c>
      <c r="U6" s="115">
        <v>-23</v>
      </c>
      <c r="V6" s="116">
        <v>0</v>
      </c>
      <c r="W6">
        <v>0</v>
      </c>
      <c r="X6">
        <v>-23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-33</v>
      </c>
      <c r="P7" s="88">
        <v>0</v>
      </c>
      <c r="Q7" s="88">
        <v>0</v>
      </c>
      <c r="R7" s="88">
        <v>0</v>
      </c>
      <c r="S7" s="116">
        <v>0</v>
      </c>
      <c r="U7" s="115">
        <v>-33</v>
      </c>
      <c r="V7" s="116">
        <v>0</v>
      </c>
      <c r="W7">
        <v>0</v>
      </c>
      <c r="X7">
        <v>-33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-33</v>
      </c>
      <c r="P8" s="88">
        <v>0</v>
      </c>
      <c r="Q8" s="88">
        <v>0</v>
      </c>
      <c r="R8" s="88">
        <v>0</v>
      </c>
      <c r="S8" s="116">
        <v>0</v>
      </c>
      <c r="U8" s="115">
        <v>-33</v>
      </c>
      <c r="V8" s="116">
        <v>0</v>
      </c>
      <c r="W8">
        <v>0</v>
      </c>
      <c r="X8">
        <v>-33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-38</v>
      </c>
      <c r="P9" s="88">
        <v>0</v>
      </c>
      <c r="Q9" s="88">
        <v>0</v>
      </c>
      <c r="R9" s="88">
        <v>0</v>
      </c>
      <c r="S9" s="116">
        <v>0</v>
      </c>
      <c r="U9" s="115">
        <v>-38</v>
      </c>
      <c r="V9" s="116">
        <v>0</v>
      </c>
      <c r="W9">
        <v>0</v>
      </c>
      <c r="X9">
        <v>-38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-48</v>
      </c>
      <c r="P10" s="88">
        <v>0</v>
      </c>
      <c r="Q10" s="88">
        <v>0</v>
      </c>
      <c r="R10" s="88">
        <v>0</v>
      </c>
      <c r="S10" s="116">
        <v>0</v>
      </c>
      <c r="U10" s="115">
        <v>-48</v>
      </c>
      <c r="V10" s="116">
        <v>0</v>
      </c>
      <c r="W10">
        <v>0</v>
      </c>
      <c r="X10">
        <v>-48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-63</v>
      </c>
      <c r="P11" s="88">
        <v>0</v>
      </c>
      <c r="Q11" s="88">
        <v>0</v>
      </c>
      <c r="R11" s="88">
        <v>0</v>
      </c>
      <c r="S11" s="116">
        <v>0</v>
      </c>
      <c r="U11" s="115">
        <v>-63</v>
      </c>
      <c r="V11" s="116">
        <v>0</v>
      </c>
      <c r="W11">
        <v>0</v>
      </c>
      <c r="X11">
        <v>-63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3.08</v>
      </c>
      <c r="N12" s="115">
        <v>0</v>
      </c>
      <c r="O12" s="88">
        <v>-68</v>
      </c>
      <c r="P12" s="88">
        <v>0</v>
      </c>
      <c r="Q12" s="88">
        <v>0</v>
      </c>
      <c r="R12" s="88">
        <v>0</v>
      </c>
      <c r="S12" s="116">
        <v>0</v>
      </c>
      <c r="U12" s="115">
        <v>-68</v>
      </c>
      <c r="V12" s="116">
        <v>3.08</v>
      </c>
      <c r="W12">
        <v>0</v>
      </c>
      <c r="X12">
        <v>-68</v>
      </c>
      <c r="Y12">
        <v>3.08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-73</v>
      </c>
      <c r="P13" s="88">
        <v>0</v>
      </c>
      <c r="Q13" s="88">
        <v>0</v>
      </c>
      <c r="R13" s="88">
        <v>0</v>
      </c>
      <c r="S13" s="116">
        <v>0</v>
      </c>
      <c r="U13" s="115">
        <v>-73</v>
      </c>
      <c r="V13" s="116">
        <v>0</v>
      </c>
      <c r="W13">
        <v>0</v>
      </c>
      <c r="X13">
        <v>-73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1.25</v>
      </c>
      <c r="N14" s="115">
        <v>0</v>
      </c>
      <c r="O14" s="88">
        <v>-78</v>
      </c>
      <c r="P14" s="88">
        <v>0</v>
      </c>
      <c r="Q14" s="88">
        <v>0</v>
      </c>
      <c r="R14" s="88">
        <v>0</v>
      </c>
      <c r="S14" s="116">
        <v>0</v>
      </c>
      <c r="U14" s="115">
        <v>-78</v>
      </c>
      <c r="V14" s="116">
        <v>1.25</v>
      </c>
      <c r="W14">
        <v>0</v>
      </c>
      <c r="X14">
        <v>-78</v>
      </c>
      <c r="Y14">
        <v>1.25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3.56</v>
      </c>
      <c r="N15" s="115">
        <v>0</v>
      </c>
      <c r="O15" s="88">
        <v>-68</v>
      </c>
      <c r="P15" s="88">
        <v>0</v>
      </c>
      <c r="Q15" s="88">
        <v>0</v>
      </c>
      <c r="R15" s="88">
        <v>0</v>
      </c>
      <c r="S15" s="116">
        <v>0</v>
      </c>
      <c r="U15" s="115">
        <v>-68</v>
      </c>
      <c r="V15" s="116">
        <v>3.56</v>
      </c>
      <c r="W15">
        <v>0</v>
      </c>
      <c r="X15">
        <v>-68</v>
      </c>
      <c r="Y15">
        <v>3.56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-63</v>
      </c>
      <c r="P16" s="88">
        <v>0</v>
      </c>
      <c r="Q16" s="88">
        <v>0</v>
      </c>
      <c r="R16" s="88">
        <v>0</v>
      </c>
      <c r="S16" s="116">
        <v>0</v>
      </c>
      <c r="U16" s="115">
        <v>-63</v>
      </c>
      <c r="V16" s="116">
        <v>0</v>
      </c>
      <c r="W16">
        <v>0</v>
      </c>
      <c r="X16">
        <v>-63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4.5199999999999996</v>
      </c>
      <c r="N17" s="115">
        <v>0</v>
      </c>
      <c r="O17" s="88">
        <v>-73</v>
      </c>
      <c r="P17" s="88">
        <v>0</v>
      </c>
      <c r="Q17" s="88">
        <v>0</v>
      </c>
      <c r="R17" s="88">
        <v>0</v>
      </c>
      <c r="S17" s="116">
        <v>0</v>
      </c>
      <c r="U17" s="115">
        <v>-73</v>
      </c>
      <c r="V17" s="116">
        <v>4.5199999999999996</v>
      </c>
      <c r="W17">
        <v>0</v>
      </c>
      <c r="X17">
        <v>-73</v>
      </c>
      <c r="Y17">
        <v>4.5199999999999996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3.94</v>
      </c>
      <c r="N18" s="115">
        <v>0</v>
      </c>
      <c r="O18" s="88">
        <v>-73</v>
      </c>
      <c r="P18" s="88">
        <v>0</v>
      </c>
      <c r="Q18" s="88">
        <v>0</v>
      </c>
      <c r="R18" s="88">
        <v>0</v>
      </c>
      <c r="S18" s="116">
        <v>0</v>
      </c>
      <c r="U18" s="115">
        <v>-73</v>
      </c>
      <c r="V18" s="116">
        <v>3.94</v>
      </c>
      <c r="W18">
        <v>0</v>
      </c>
      <c r="X18">
        <v>-73</v>
      </c>
      <c r="Y18">
        <v>3.94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7.21</v>
      </c>
      <c r="N19" s="115">
        <v>0</v>
      </c>
      <c r="O19" s="88">
        <v>-113</v>
      </c>
      <c r="P19" s="88">
        <v>0</v>
      </c>
      <c r="Q19" s="88">
        <v>0</v>
      </c>
      <c r="R19" s="88">
        <v>0</v>
      </c>
      <c r="S19" s="116">
        <v>0</v>
      </c>
      <c r="U19" s="115">
        <v>-113</v>
      </c>
      <c r="V19" s="116">
        <v>7.21</v>
      </c>
      <c r="W19">
        <v>0</v>
      </c>
      <c r="X19">
        <v>-113</v>
      </c>
      <c r="Y19">
        <v>7.21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3.65</v>
      </c>
      <c r="N20" s="115">
        <v>0</v>
      </c>
      <c r="O20" s="88">
        <v>-103</v>
      </c>
      <c r="P20" s="88">
        <v>0</v>
      </c>
      <c r="Q20" s="88">
        <v>0</v>
      </c>
      <c r="R20" s="88">
        <v>0</v>
      </c>
      <c r="S20" s="116">
        <v>0</v>
      </c>
      <c r="U20" s="115">
        <v>-103</v>
      </c>
      <c r="V20" s="116">
        <v>3.65</v>
      </c>
      <c r="W20">
        <v>0</v>
      </c>
      <c r="X20">
        <v>-103</v>
      </c>
      <c r="Y20">
        <v>3.65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6.92</v>
      </c>
      <c r="N21" s="115">
        <v>0</v>
      </c>
      <c r="O21" s="88">
        <v>-98</v>
      </c>
      <c r="P21" s="88">
        <v>0</v>
      </c>
      <c r="Q21" s="88">
        <v>0</v>
      </c>
      <c r="R21" s="88">
        <v>0</v>
      </c>
      <c r="S21" s="116">
        <v>0</v>
      </c>
      <c r="U21" s="115">
        <v>-98</v>
      </c>
      <c r="V21" s="116">
        <v>6.92</v>
      </c>
      <c r="W21">
        <v>0</v>
      </c>
      <c r="X21">
        <v>-98</v>
      </c>
      <c r="Y21">
        <v>6.92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5.19</v>
      </c>
      <c r="N22" s="115">
        <v>0</v>
      </c>
      <c r="O22" s="88">
        <v>-93</v>
      </c>
      <c r="P22" s="88">
        <v>0</v>
      </c>
      <c r="Q22" s="88">
        <v>0</v>
      </c>
      <c r="R22" s="88">
        <v>0</v>
      </c>
      <c r="S22" s="116">
        <v>0</v>
      </c>
      <c r="U22" s="115">
        <v>-93</v>
      </c>
      <c r="V22" s="116">
        <v>5.19</v>
      </c>
      <c r="W22">
        <v>0</v>
      </c>
      <c r="X22">
        <v>-93</v>
      </c>
      <c r="Y22">
        <v>5.19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2.31</v>
      </c>
      <c r="N23" s="115">
        <v>0</v>
      </c>
      <c r="O23" s="88">
        <v>-118</v>
      </c>
      <c r="P23" s="88">
        <v>0</v>
      </c>
      <c r="Q23" s="88">
        <v>0</v>
      </c>
      <c r="R23" s="88">
        <v>0</v>
      </c>
      <c r="S23" s="116">
        <v>0</v>
      </c>
      <c r="U23" s="115">
        <v>-118</v>
      </c>
      <c r="V23" s="116">
        <v>2.31</v>
      </c>
      <c r="W23">
        <v>0</v>
      </c>
      <c r="X23">
        <v>-118</v>
      </c>
      <c r="Y23">
        <v>2.31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7.3</v>
      </c>
      <c r="N24" s="115">
        <v>0</v>
      </c>
      <c r="O24" s="88">
        <v>-68</v>
      </c>
      <c r="P24" s="88">
        <v>0</v>
      </c>
      <c r="Q24" s="88">
        <v>0</v>
      </c>
      <c r="R24" s="88">
        <v>0</v>
      </c>
      <c r="S24" s="116">
        <v>0</v>
      </c>
      <c r="U24" s="115">
        <v>-68</v>
      </c>
      <c r="V24" s="116">
        <v>7.3</v>
      </c>
      <c r="W24">
        <v>0</v>
      </c>
      <c r="X24">
        <v>-68</v>
      </c>
      <c r="Y24">
        <v>7.3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5.77</v>
      </c>
      <c r="N25" s="115">
        <v>0</v>
      </c>
      <c r="O25" s="88">
        <v>-24</v>
      </c>
      <c r="P25" s="88">
        <v>0</v>
      </c>
      <c r="Q25" s="88">
        <v>0</v>
      </c>
      <c r="R25" s="88">
        <v>0</v>
      </c>
      <c r="S25" s="116">
        <v>0</v>
      </c>
      <c r="U25" s="115">
        <v>-24</v>
      </c>
      <c r="V25" s="116">
        <v>5.77</v>
      </c>
      <c r="W25">
        <v>0</v>
      </c>
      <c r="X25">
        <v>-24</v>
      </c>
      <c r="Y25">
        <v>5.77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8.65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8.65</v>
      </c>
      <c r="W26">
        <v>0</v>
      </c>
      <c r="X26">
        <v>0</v>
      </c>
      <c r="Y26">
        <v>8.65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3.56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3.56</v>
      </c>
      <c r="W27">
        <v>0</v>
      </c>
      <c r="X27">
        <v>0</v>
      </c>
      <c r="Y27">
        <v>3.56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49.97</v>
      </c>
      <c r="K28" s="88">
        <v>0</v>
      </c>
      <c r="L28" s="88">
        <v>0</v>
      </c>
      <c r="M28" s="116">
        <v>5.86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55.83</v>
      </c>
      <c r="W28">
        <v>0</v>
      </c>
      <c r="X28">
        <v>0</v>
      </c>
      <c r="Y28">
        <v>5.86</v>
      </c>
      <c r="Z28">
        <v>49.97</v>
      </c>
    </row>
    <row r="29" spans="7:26">
      <c r="G29" t="s">
        <v>71</v>
      </c>
      <c r="H29" s="115">
        <v>0</v>
      </c>
      <c r="I29" s="88">
        <v>0</v>
      </c>
      <c r="J29" s="88">
        <v>94.18</v>
      </c>
      <c r="K29" s="88">
        <v>0</v>
      </c>
      <c r="L29" s="88">
        <v>0</v>
      </c>
      <c r="M29" s="116">
        <v>8.07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102.25</v>
      </c>
      <c r="W29">
        <v>0</v>
      </c>
      <c r="X29">
        <v>0</v>
      </c>
      <c r="Y29">
        <v>8.07</v>
      </c>
      <c r="Z29">
        <v>94.18</v>
      </c>
    </row>
    <row r="30" spans="7:26">
      <c r="G30" t="s">
        <v>72</v>
      </c>
      <c r="H30" s="115">
        <v>0</v>
      </c>
      <c r="I30" s="88">
        <v>0</v>
      </c>
      <c r="J30" s="88">
        <v>123.97</v>
      </c>
      <c r="K30" s="88">
        <v>0</v>
      </c>
      <c r="L30" s="88">
        <v>0</v>
      </c>
      <c r="M30" s="116">
        <v>0.28999999999999998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124.26</v>
      </c>
      <c r="W30">
        <v>0</v>
      </c>
      <c r="X30">
        <v>0</v>
      </c>
      <c r="Y30">
        <v>0.28999999999999998</v>
      </c>
      <c r="Z30">
        <v>123.97</v>
      </c>
    </row>
    <row r="31" spans="7:26">
      <c r="G31" t="s">
        <v>73</v>
      </c>
      <c r="H31" s="115">
        <v>0</v>
      </c>
      <c r="I31" s="88">
        <v>0</v>
      </c>
      <c r="J31" s="88">
        <v>126.86</v>
      </c>
      <c r="K31" s="88">
        <v>0</v>
      </c>
      <c r="L31" s="88">
        <v>0</v>
      </c>
      <c r="M31" s="116">
        <v>7.78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134.63999999999999</v>
      </c>
      <c r="W31">
        <v>0</v>
      </c>
      <c r="X31">
        <v>0</v>
      </c>
      <c r="Y31">
        <v>7.78</v>
      </c>
      <c r="Z31">
        <v>126.86</v>
      </c>
    </row>
    <row r="32" spans="7:26">
      <c r="G32" t="s">
        <v>74</v>
      </c>
      <c r="H32" s="115">
        <v>0</v>
      </c>
      <c r="I32" s="88">
        <v>0</v>
      </c>
      <c r="J32" s="88">
        <v>117.24</v>
      </c>
      <c r="K32" s="88">
        <v>0</v>
      </c>
      <c r="L32" s="88">
        <v>0</v>
      </c>
      <c r="M32" s="116">
        <v>5.86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123.1</v>
      </c>
      <c r="W32">
        <v>0</v>
      </c>
      <c r="X32">
        <v>0</v>
      </c>
      <c r="Y32">
        <v>5.86</v>
      </c>
      <c r="Z32">
        <v>117.24</v>
      </c>
    </row>
    <row r="33" spans="7:26">
      <c r="G33" t="s">
        <v>75</v>
      </c>
      <c r="H33" s="115">
        <v>0</v>
      </c>
      <c r="I33" s="88">
        <v>0</v>
      </c>
      <c r="J33" s="88">
        <v>123.97</v>
      </c>
      <c r="K33" s="88">
        <v>0</v>
      </c>
      <c r="L33" s="88">
        <v>0</v>
      </c>
      <c r="M33" s="116">
        <v>10.19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134.16</v>
      </c>
      <c r="W33">
        <v>0</v>
      </c>
      <c r="X33">
        <v>0</v>
      </c>
      <c r="Y33">
        <v>10.19</v>
      </c>
      <c r="Z33">
        <v>123.97</v>
      </c>
    </row>
    <row r="34" spans="7:26">
      <c r="G34" t="s">
        <v>76</v>
      </c>
      <c r="H34" s="115">
        <v>0</v>
      </c>
      <c r="I34" s="88">
        <v>0</v>
      </c>
      <c r="J34" s="88">
        <v>134.54</v>
      </c>
      <c r="K34" s="88">
        <v>0</v>
      </c>
      <c r="L34" s="88">
        <v>0</v>
      </c>
      <c r="M34" s="116">
        <v>5.29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139.83000000000001</v>
      </c>
      <c r="W34">
        <v>0</v>
      </c>
      <c r="X34">
        <v>0</v>
      </c>
      <c r="Y34">
        <v>5.29</v>
      </c>
      <c r="Z34">
        <v>134.54</v>
      </c>
    </row>
    <row r="35" spans="7:26">
      <c r="G35" t="s">
        <v>77</v>
      </c>
      <c r="H35" s="115">
        <v>0</v>
      </c>
      <c r="I35" s="88">
        <v>0</v>
      </c>
      <c r="J35" s="88">
        <v>145.11000000000001</v>
      </c>
      <c r="K35" s="88">
        <v>0</v>
      </c>
      <c r="L35" s="88">
        <v>0</v>
      </c>
      <c r="M35" s="116">
        <v>7.3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152.41</v>
      </c>
      <c r="W35">
        <v>0</v>
      </c>
      <c r="X35">
        <v>0</v>
      </c>
      <c r="Y35">
        <v>7.3</v>
      </c>
      <c r="Z35">
        <v>145.11000000000001</v>
      </c>
    </row>
    <row r="36" spans="7:26">
      <c r="G36" t="s">
        <v>78</v>
      </c>
      <c r="H36" s="115">
        <v>0</v>
      </c>
      <c r="I36" s="88">
        <v>0</v>
      </c>
      <c r="J36" s="88">
        <v>147.03</v>
      </c>
      <c r="K36" s="88">
        <v>0</v>
      </c>
      <c r="L36" s="88">
        <v>0</v>
      </c>
      <c r="M36" s="116">
        <v>7.88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154.91</v>
      </c>
      <c r="W36">
        <v>0</v>
      </c>
      <c r="X36">
        <v>0</v>
      </c>
      <c r="Y36">
        <v>7.88</v>
      </c>
      <c r="Z36">
        <v>147.03</v>
      </c>
    </row>
    <row r="37" spans="7:26">
      <c r="G37" t="s">
        <v>79</v>
      </c>
      <c r="H37" s="115">
        <v>0</v>
      </c>
      <c r="I37" s="88">
        <v>0</v>
      </c>
      <c r="J37" s="88">
        <v>147.03</v>
      </c>
      <c r="K37" s="88">
        <v>0</v>
      </c>
      <c r="L37" s="88">
        <v>0</v>
      </c>
      <c r="M37" s="116">
        <v>0.57999999999999996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147.61000000000001</v>
      </c>
      <c r="W37">
        <v>0</v>
      </c>
      <c r="X37">
        <v>0</v>
      </c>
      <c r="Y37">
        <v>0.57999999999999996</v>
      </c>
      <c r="Z37">
        <v>147.03</v>
      </c>
    </row>
    <row r="38" spans="7:26">
      <c r="G38" t="s">
        <v>80</v>
      </c>
      <c r="H38" s="115">
        <v>0</v>
      </c>
      <c r="I38" s="88">
        <v>0</v>
      </c>
      <c r="J38" s="88">
        <v>142.22999999999999</v>
      </c>
      <c r="K38" s="88">
        <v>0</v>
      </c>
      <c r="L38" s="88">
        <v>0</v>
      </c>
      <c r="M38" s="116">
        <v>9.9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152.13</v>
      </c>
      <c r="W38">
        <v>0</v>
      </c>
      <c r="X38">
        <v>0</v>
      </c>
      <c r="Y38">
        <v>9.9</v>
      </c>
      <c r="Z38">
        <v>142.22999999999999</v>
      </c>
    </row>
    <row r="39" spans="7:26">
      <c r="G39" t="s">
        <v>81</v>
      </c>
      <c r="H39" s="115">
        <v>0</v>
      </c>
      <c r="I39" s="88">
        <v>0</v>
      </c>
      <c r="J39" s="88">
        <v>156.63999999999999</v>
      </c>
      <c r="K39" s="88">
        <v>0</v>
      </c>
      <c r="L39" s="88">
        <v>0</v>
      </c>
      <c r="M39" s="116">
        <v>7.98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164.62</v>
      </c>
      <c r="W39">
        <v>0</v>
      </c>
      <c r="X39">
        <v>0</v>
      </c>
      <c r="Y39">
        <v>7.98</v>
      </c>
      <c r="Z39">
        <v>156.63999999999999</v>
      </c>
    </row>
    <row r="40" spans="7:26">
      <c r="G40" t="s">
        <v>82</v>
      </c>
      <c r="H40" s="115">
        <v>0</v>
      </c>
      <c r="I40" s="88">
        <v>0</v>
      </c>
      <c r="J40" s="88">
        <v>211.42</v>
      </c>
      <c r="K40" s="88">
        <v>0</v>
      </c>
      <c r="L40" s="88">
        <v>0</v>
      </c>
      <c r="M40" s="116">
        <v>10.96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222.38</v>
      </c>
      <c r="W40">
        <v>0</v>
      </c>
      <c r="X40">
        <v>0</v>
      </c>
      <c r="Y40">
        <v>10.96</v>
      </c>
      <c r="Z40">
        <v>211.42</v>
      </c>
    </row>
    <row r="41" spans="7:26">
      <c r="G41" t="s">
        <v>83</v>
      </c>
      <c r="H41" s="115">
        <v>0</v>
      </c>
      <c r="I41" s="88">
        <v>0</v>
      </c>
      <c r="J41" s="88">
        <v>245.06</v>
      </c>
      <c r="K41" s="88">
        <v>0</v>
      </c>
      <c r="L41" s="88">
        <v>0</v>
      </c>
      <c r="M41" s="116">
        <v>6.82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251.88</v>
      </c>
      <c r="W41">
        <v>0</v>
      </c>
      <c r="X41">
        <v>0</v>
      </c>
      <c r="Y41">
        <v>6.82</v>
      </c>
      <c r="Z41">
        <v>245.06</v>
      </c>
    </row>
    <row r="42" spans="7:26">
      <c r="G42" t="s">
        <v>84</v>
      </c>
      <c r="H42" s="115">
        <v>2.02</v>
      </c>
      <c r="I42" s="88">
        <v>0</v>
      </c>
      <c r="J42" s="88">
        <v>253.7</v>
      </c>
      <c r="K42" s="88">
        <v>0</v>
      </c>
      <c r="L42" s="88">
        <v>0</v>
      </c>
      <c r="M42" s="116">
        <v>5.96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261.68</v>
      </c>
      <c r="W42">
        <v>2.02</v>
      </c>
      <c r="X42">
        <v>0</v>
      </c>
      <c r="Y42">
        <v>5.96</v>
      </c>
      <c r="Z42">
        <v>253.7</v>
      </c>
    </row>
    <row r="43" spans="7:26">
      <c r="G43" t="s">
        <v>85</v>
      </c>
      <c r="H43" s="115">
        <v>70.25</v>
      </c>
      <c r="I43" s="88">
        <v>0</v>
      </c>
      <c r="J43" s="88">
        <v>260.43</v>
      </c>
      <c r="K43" s="88">
        <v>0</v>
      </c>
      <c r="L43" s="88">
        <v>0</v>
      </c>
      <c r="M43" s="116">
        <v>5.96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336.64</v>
      </c>
      <c r="W43">
        <v>70.25</v>
      </c>
      <c r="X43">
        <v>0</v>
      </c>
      <c r="Y43">
        <v>5.96</v>
      </c>
      <c r="Z43">
        <v>260.43</v>
      </c>
    </row>
    <row r="44" spans="7:26">
      <c r="G44" t="s">
        <v>86</v>
      </c>
      <c r="H44" s="115">
        <v>47.09</v>
      </c>
      <c r="I44" s="88">
        <v>0</v>
      </c>
      <c r="J44" s="88">
        <v>257.54000000000002</v>
      </c>
      <c r="K44" s="88">
        <v>0</v>
      </c>
      <c r="L44" s="88">
        <v>0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305.98</v>
      </c>
      <c r="W44">
        <v>47.09</v>
      </c>
      <c r="X44">
        <v>0</v>
      </c>
      <c r="Y44">
        <v>1.35</v>
      </c>
      <c r="Z44">
        <v>257.54000000000002</v>
      </c>
    </row>
    <row r="45" spans="7:26">
      <c r="G45" t="s">
        <v>87</v>
      </c>
      <c r="H45" s="115">
        <v>8.65</v>
      </c>
      <c r="I45" s="88">
        <v>0</v>
      </c>
      <c r="J45" s="88">
        <v>257.55</v>
      </c>
      <c r="K45" s="88">
        <v>0</v>
      </c>
      <c r="L45" s="88">
        <v>0</v>
      </c>
      <c r="M45" s="116">
        <v>3.84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270.04000000000002</v>
      </c>
      <c r="W45">
        <v>8.65</v>
      </c>
      <c r="X45">
        <v>0</v>
      </c>
      <c r="Y45">
        <v>3.84</v>
      </c>
      <c r="Z45">
        <v>257.55</v>
      </c>
    </row>
    <row r="46" spans="7:26">
      <c r="G46" t="s">
        <v>88</v>
      </c>
      <c r="H46" s="115">
        <v>246.98</v>
      </c>
      <c r="I46" s="88">
        <v>0</v>
      </c>
      <c r="J46" s="88">
        <v>256.58999999999997</v>
      </c>
      <c r="K46" s="88">
        <v>0</v>
      </c>
      <c r="L46" s="88">
        <v>0</v>
      </c>
      <c r="M46" s="116">
        <v>4.13</v>
      </c>
      <c r="N46" s="115">
        <v>0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-5</v>
      </c>
      <c r="V46" s="116">
        <v>507.7</v>
      </c>
      <c r="W46">
        <v>246.98</v>
      </c>
      <c r="X46">
        <v>-5</v>
      </c>
      <c r="Y46">
        <v>4.13</v>
      </c>
      <c r="Z46">
        <v>256.58999999999997</v>
      </c>
    </row>
    <row r="47" spans="7:26">
      <c r="G47" t="s">
        <v>89</v>
      </c>
      <c r="H47" s="115">
        <v>224.87</v>
      </c>
      <c r="I47" s="88">
        <v>0</v>
      </c>
      <c r="J47" s="88">
        <v>255.63</v>
      </c>
      <c r="K47" s="88">
        <v>0</v>
      </c>
      <c r="L47" s="88">
        <v>0</v>
      </c>
      <c r="M47" s="116">
        <v>8.5500000000000007</v>
      </c>
      <c r="N47" s="115">
        <v>0</v>
      </c>
      <c r="O47" s="88">
        <v>-15</v>
      </c>
      <c r="P47" s="88">
        <v>0</v>
      </c>
      <c r="Q47" s="88">
        <v>0</v>
      </c>
      <c r="R47" s="88">
        <v>0</v>
      </c>
      <c r="S47" s="116">
        <v>0</v>
      </c>
      <c r="U47" s="115">
        <v>-15</v>
      </c>
      <c r="V47" s="116">
        <v>489.05</v>
      </c>
      <c r="W47">
        <v>224.87</v>
      </c>
      <c r="X47">
        <v>-15</v>
      </c>
      <c r="Y47">
        <v>8.5500000000000007</v>
      </c>
      <c r="Z47">
        <v>255.63</v>
      </c>
    </row>
    <row r="48" spans="7:26">
      <c r="G48" t="s">
        <v>90</v>
      </c>
      <c r="H48" s="115">
        <v>197.97</v>
      </c>
      <c r="I48" s="88">
        <v>0</v>
      </c>
      <c r="J48" s="88">
        <v>233.52</v>
      </c>
      <c r="K48" s="88">
        <v>0</v>
      </c>
      <c r="L48" s="88">
        <v>0</v>
      </c>
      <c r="M48" s="116">
        <v>4.6100000000000003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436.1</v>
      </c>
      <c r="W48">
        <v>197.97</v>
      </c>
      <c r="X48">
        <v>0</v>
      </c>
      <c r="Y48">
        <v>4.6100000000000003</v>
      </c>
      <c r="Z48">
        <v>233.52</v>
      </c>
    </row>
    <row r="49" spans="7:26">
      <c r="G49" t="s">
        <v>91</v>
      </c>
      <c r="H49" s="115">
        <v>173.94</v>
      </c>
      <c r="I49" s="88">
        <v>0</v>
      </c>
      <c r="J49" s="88">
        <v>230.64</v>
      </c>
      <c r="K49" s="88">
        <v>0</v>
      </c>
      <c r="L49" s="88">
        <v>0</v>
      </c>
      <c r="M49" s="116">
        <v>3.17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407.75</v>
      </c>
      <c r="W49">
        <v>173.94</v>
      </c>
      <c r="X49">
        <v>0</v>
      </c>
      <c r="Y49">
        <v>3.17</v>
      </c>
      <c r="Z49">
        <v>230.64</v>
      </c>
    </row>
    <row r="50" spans="7:26">
      <c r="G50" t="s">
        <v>92</v>
      </c>
      <c r="H50" s="115">
        <v>144.15</v>
      </c>
      <c r="I50" s="88">
        <v>0</v>
      </c>
      <c r="J50" s="88">
        <v>223.91</v>
      </c>
      <c r="K50" s="88">
        <v>0</v>
      </c>
      <c r="L50" s="88">
        <v>0</v>
      </c>
      <c r="M50" s="116">
        <v>5.19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373.25</v>
      </c>
      <c r="W50">
        <v>144.15</v>
      </c>
      <c r="X50">
        <v>0</v>
      </c>
      <c r="Y50">
        <v>5.19</v>
      </c>
      <c r="Z50">
        <v>223.91</v>
      </c>
    </row>
    <row r="51" spans="7:26">
      <c r="G51" t="s">
        <v>93</v>
      </c>
      <c r="H51" s="115">
        <v>112.44</v>
      </c>
      <c r="I51" s="88">
        <v>0</v>
      </c>
      <c r="J51" s="88">
        <v>206.61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319.05</v>
      </c>
      <c r="W51">
        <v>112.44</v>
      </c>
      <c r="X51">
        <v>0</v>
      </c>
      <c r="Y51">
        <v>0</v>
      </c>
      <c r="Z51">
        <v>206.61</v>
      </c>
    </row>
    <row r="52" spans="7:26">
      <c r="G52" t="s">
        <v>94</v>
      </c>
      <c r="H52" s="115">
        <v>95.14</v>
      </c>
      <c r="I52" s="88">
        <v>0</v>
      </c>
      <c r="J52" s="88">
        <v>193.16</v>
      </c>
      <c r="K52" s="88">
        <v>0</v>
      </c>
      <c r="L52" s="88">
        <v>0</v>
      </c>
      <c r="M52" s="116">
        <v>4.6100000000000003</v>
      </c>
      <c r="N52" s="115">
        <v>0</v>
      </c>
      <c r="O52" s="88">
        <v>-4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292.91000000000003</v>
      </c>
      <c r="W52">
        <v>95.14</v>
      </c>
      <c r="X52">
        <v>-4</v>
      </c>
      <c r="Y52">
        <v>4.6100000000000003</v>
      </c>
      <c r="Z52">
        <v>193.16</v>
      </c>
    </row>
    <row r="53" spans="7:26">
      <c r="G53" t="s">
        <v>95</v>
      </c>
      <c r="H53" s="115">
        <v>79.760000000000005</v>
      </c>
      <c r="I53" s="88">
        <v>0</v>
      </c>
      <c r="J53" s="88">
        <v>179.71</v>
      </c>
      <c r="K53" s="88">
        <v>0</v>
      </c>
      <c r="L53" s="88">
        <v>0</v>
      </c>
      <c r="M53" s="116">
        <v>2.4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261.87</v>
      </c>
      <c r="W53">
        <v>79.760000000000005</v>
      </c>
      <c r="X53">
        <v>0</v>
      </c>
      <c r="Y53">
        <v>2.4</v>
      </c>
      <c r="Z53">
        <v>179.71</v>
      </c>
    </row>
    <row r="54" spans="7:26">
      <c r="G54" t="s">
        <v>96</v>
      </c>
      <c r="H54" s="115">
        <v>48.05</v>
      </c>
      <c r="I54" s="88">
        <v>0</v>
      </c>
      <c r="J54" s="88">
        <v>147.04</v>
      </c>
      <c r="K54" s="88">
        <v>0</v>
      </c>
      <c r="L54" s="88">
        <v>0</v>
      </c>
      <c r="M54" s="116">
        <v>9.51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204.6</v>
      </c>
      <c r="W54">
        <v>48.05</v>
      </c>
      <c r="X54">
        <v>0</v>
      </c>
      <c r="Y54">
        <v>9.51</v>
      </c>
      <c r="Z54">
        <v>147.04</v>
      </c>
    </row>
    <row r="55" spans="7:26">
      <c r="G55" t="s">
        <v>97</v>
      </c>
      <c r="H55" s="115">
        <v>0</v>
      </c>
      <c r="I55" s="88">
        <v>0</v>
      </c>
      <c r="J55" s="88">
        <v>63.42</v>
      </c>
      <c r="K55" s="88">
        <v>0</v>
      </c>
      <c r="L55" s="88">
        <v>0</v>
      </c>
      <c r="M55" s="116">
        <v>4.8099999999999996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68.23</v>
      </c>
      <c r="W55">
        <v>0</v>
      </c>
      <c r="X55">
        <v>0</v>
      </c>
      <c r="Y55">
        <v>4.8099999999999996</v>
      </c>
      <c r="Z55">
        <v>63.42</v>
      </c>
    </row>
    <row r="56" spans="7:26">
      <c r="G56" t="s">
        <v>98</v>
      </c>
      <c r="H56" s="115">
        <v>0</v>
      </c>
      <c r="I56" s="88">
        <v>0</v>
      </c>
      <c r="J56" s="88">
        <v>16.34</v>
      </c>
      <c r="K56" s="88">
        <v>0</v>
      </c>
      <c r="L56" s="88">
        <v>0</v>
      </c>
      <c r="M56" s="116">
        <v>5.57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21.91</v>
      </c>
      <c r="W56">
        <v>0</v>
      </c>
      <c r="X56">
        <v>0</v>
      </c>
      <c r="Y56">
        <v>5.57</v>
      </c>
      <c r="Z56">
        <v>16.34</v>
      </c>
    </row>
    <row r="57" spans="7:26">
      <c r="G57" t="s">
        <v>99</v>
      </c>
      <c r="H57" s="115">
        <v>0</v>
      </c>
      <c r="I57" s="88">
        <v>0</v>
      </c>
      <c r="J57" s="88">
        <v>46.12</v>
      </c>
      <c r="K57" s="88">
        <v>0</v>
      </c>
      <c r="L57" s="88">
        <v>0</v>
      </c>
      <c r="M57" s="116">
        <v>5.29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51.41</v>
      </c>
      <c r="W57">
        <v>0</v>
      </c>
      <c r="X57">
        <v>0</v>
      </c>
      <c r="Y57">
        <v>5.29</v>
      </c>
      <c r="Z57">
        <v>46.12</v>
      </c>
    </row>
    <row r="58" spans="7:26">
      <c r="G58" t="s">
        <v>100</v>
      </c>
      <c r="H58" s="115">
        <v>0</v>
      </c>
      <c r="I58" s="88">
        <v>0</v>
      </c>
      <c r="J58" s="88">
        <v>57.66</v>
      </c>
      <c r="K58" s="88">
        <v>0</v>
      </c>
      <c r="L58" s="88">
        <v>0</v>
      </c>
      <c r="M58" s="116">
        <v>0.77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58.43</v>
      </c>
      <c r="W58">
        <v>0</v>
      </c>
      <c r="X58">
        <v>0</v>
      </c>
      <c r="Y58">
        <v>0.77</v>
      </c>
      <c r="Z58">
        <v>57.66</v>
      </c>
    </row>
    <row r="59" spans="7:26">
      <c r="G59" t="s">
        <v>101</v>
      </c>
      <c r="H59" s="115">
        <v>0</v>
      </c>
      <c r="I59" s="88">
        <v>0</v>
      </c>
      <c r="J59" s="88">
        <v>73.03</v>
      </c>
      <c r="K59" s="88">
        <v>0</v>
      </c>
      <c r="L59" s="88">
        <v>0</v>
      </c>
      <c r="M59" s="116">
        <v>4.04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77.069999999999993</v>
      </c>
      <c r="W59">
        <v>0</v>
      </c>
      <c r="X59">
        <v>0</v>
      </c>
      <c r="Y59">
        <v>4.04</v>
      </c>
      <c r="Z59">
        <v>73.03</v>
      </c>
    </row>
    <row r="60" spans="7:26">
      <c r="G60" t="s">
        <v>102</v>
      </c>
      <c r="H60" s="115">
        <v>17.3</v>
      </c>
      <c r="I60" s="88">
        <v>0</v>
      </c>
      <c r="J60" s="88">
        <v>95.14</v>
      </c>
      <c r="K60" s="88">
        <v>0</v>
      </c>
      <c r="L60" s="88">
        <v>0</v>
      </c>
      <c r="M60" s="116">
        <v>4.32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116.76</v>
      </c>
      <c r="W60">
        <v>17.3</v>
      </c>
      <c r="X60">
        <v>0</v>
      </c>
      <c r="Y60">
        <v>4.32</v>
      </c>
      <c r="Z60">
        <v>95.14</v>
      </c>
    </row>
    <row r="61" spans="7:26">
      <c r="G61" t="s">
        <v>103</v>
      </c>
      <c r="H61" s="115">
        <v>67.27</v>
      </c>
      <c r="I61" s="88">
        <v>0</v>
      </c>
      <c r="J61" s="88">
        <v>123.01</v>
      </c>
      <c r="K61" s="88">
        <v>0</v>
      </c>
      <c r="L61" s="88">
        <v>0</v>
      </c>
      <c r="M61" s="116">
        <v>9.51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199.79</v>
      </c>
      <c r="W61">
        <v>67.27</v>
      </c>
      <c r="X61">
        <v>0</v>
      </c>
      <c r="Y61">
        <v>9.51</v>
      </c>
      <c r="Z61">
        <v>123.01</v>
      </c>
    </row>
    <row r="62" spans="7:26">
      <c r="G62" t="s">
        <v>104</v>
      </c>
      <c r="H62" s="115">
        <v>89.37</v>
      </c>
      <c r="I62" s="88">
        <v>0</v>
      </c>
      <c r="J62" s="88">
        <v>139.35</v>
      </c>
      <c r="K62" s="88">
        <v>0</v>
      </c>
      <c r="L62" s="88">
        <v>0</v>
      </c>
      <c r="M62" s="116">
        <v>4.13</v>
      </c>
      <c r="N62" s="115">
        <v>0</v>
      </c>
      <c r="O62" s="88">
        <v>-4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232.85</v>
      </c>
      <c r="W62">
        <v>89.37</v>
      </c>
      <c r="X62">
        <v>-4</v>
      </c>
      <c r="Y62">
        <v>4.13</v>
      </c>
      <c r="Z62">
        <v>139.35</v>
      </c>
    </row>
    <row r="63" spans="7:26">
      <c r="G63" t="s">
        <v>105</v>
      </c>
      <c r="H63" s="115">
        <v>108.59</v>
      </c>
      <c r="I63" s="88">
        <v>0</v>
      </c>
      <c r="J63" s="88">
        <v>151.84</v>
      </c>
      <c r="K63" s="88">
        <v>0</v>
      </c>
      <c r="L63" s="88">
        <v>0</v>
      </c>
      <c r="M63" s="116">
        <v>5.09</v>
      </c>
      <c r="N63" s="115">
        <v>0</v>
      </c>
      <c r="O63" s="88">
        <v>-35</v>
      </c>
      <c r="P63" s="88">
        <v>0</v>
      </c>
      <c r="Q63" s="88">
        <v>0</v>
      </c>
      <c r="R63" s="88">
        <v>0</v>
      </c>
      <c r="S63" s="116">
        <v>0</v>
      </c>
      <c r="U63" s="115">
        <v>-35</v>
      </c>
      <c r="V63" s="116">
        <v>265.52</v>
      </c>
      <c r="W63">
        <v>108.59</v>
      </c>
      <c r="X63">
        <v>-35</v>
      </c>
      <c r="Y63">
        <v>5.09</v>
      </c>
      <c r="Z63">
        <v>151.84</v>
      </c>
    </row>
    <row r="64" spans="7:26">
      <c r="G64" t="s">
        <v>106</v>
      </c>
      <c r="H64" s="115">
        <v>144.15</v>
      </c>
      <c r="I64" s="88">
        <v>0</v>
      </c>
      <c r="J64" s="88">
        <v>170.09</v>
      </c>
      <c r="K64" s="88">
        <v>0</v>
      </c>
      <c r="L64" s="88">
        <v>0</v>
      </c>
      <c r="M64" s="116">
        <v>5.48</v>
      </c>
      <c r="N64" s="115">
        <v>0</v>
      </c>
      <c r="O64" s="88">
        <v>-35</v>
      </c>
      <c r="P64" s="88">
        <v>0</v>
      </c>
      <c r="Q64" s="88">
        <v>0</v>
      </c>
      <c r="R64" s="88">
        <v>0</v>
      </c>
      <c r="S64" s="116">
        <v>0</v>
      </c>
      <c r="U64" s="115">
        <v>-35</v>
      </c>
      <c r="V64" s="116">
        <v>319.72000000000003</v>
      </c>
      <c r="W64">
        <v>144.15</v>
      </c>
      <c r="X64">
        <v>-35</v>
      </c>
      <c r="Y64">
        <v>5.48</v>
      </c>
      <c r="Z64">
        <v>170.09</v>
      </c>
    </row>
    <row r="65" spans="7:26">
      <c r="G65" t="s">
        <v>107</v>
      </c>
      <c r="H65" s="115">
        <v>170.1</v>
      </c>
      <c r="I65" s="88">
        <v>0</v>
      </c>
      <c r="J65" s="88">
        <v>181.63</v>
      </c>
      <c r="K65" s="88">
        <v>0</v>
      </c>
      <c r="L65" s="88">
        <v>0</v>
      </c>
      <c r="M65" s="116">
        <v>1.63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353.36</v>
      </c>
      <c r="W65">
        <v>170.1</v>
      </c>
      <c r="X65">
        <v>0</v>
      </c>
      <c r="Y65">
        <v>1.63</v>
      </c>
      <c r="Z65">
        <v>181.63</v>
      </c>
    </row>
    <row r="66" spans="7:26">
      <c r="G66" t="s">
        <v>108</v>
      </c>
      <c r="H66" s="115">
        <v>197.01</v>
      </c>
      <c r="I66" s="88">
        <v>0</v>
      </c>
      <c r="J66" s="88">
        <v>195.08</v>
      </c>
      <c r="K66" s="88">
        <v>0</v>
      </c>
      <c r="L66" s="88">
        <v>0</v>
      </c>
      <c r="M66" s="116">
        <v>4.32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396.41</v>
      </c>
      <c r="W66">
        <v>197.01</v>
      </c>
      <c r="X66">
        <v>0</v>
      </c>
      <c r="Y66">
        <v>4.32</v>
      </c>
      <c r="Z66">
        <v>195.08</v>
      </c>
    </row>
    <row r="67" spans="7:26">
      <c r="G67" t="s">
        <v>109</v>
      </c>
      <c r="H67" s="115">
        <v>121.95</v>
      </c>
      <c r="I67" s="88">
        <v>0</v>
      </c>
      <c r="J67" s="88">
        <v>211.42</v>
      </c>
      <c r="K67" s="88">
        <v>0</v>
      </c>
      <c r="L67" s="88">
        <v>0</v>
      </c>
      <c r="M67" s="116">
        <v>5.67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339.04</v>
      </c>
      <c r="W67">
        <v>121.95</v>
      </c>
      <c r="X67">
        <v>0</v>
      </c>
      <c r="Y67">
        <v>5.67</v>
      </c>
      <c r="Z67">
        <v>211.42</v>
      </c>
    </row>
    <row r="68" spans="7:26">
      <c r="G68" t="s">
        <v>110</v>
      </c>
      <c r="H68" s="115">
        <v>0</v>
      </c>
      <c r="I68" s="88">
        <v>0</v>
      </c>
      <c r="J68" s="88">
        <v>227.76</v>
      </c>
      <c r="K68" s="88">
        <v>0</v>
      </c>
      <c r="L68" s="88">
        <v>0</v>
      </c>
      <c r="M68" s="116">
        <v>9.51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237.27</v>
      </c>
      <c r="W68">
        <v>0</v>
      </c>
      <c r="X68">
        <v>0</v>
      </c>
      <c r="Y68">
        <v>9.51</v>
      </c>
      <c r="Z68">
        <v>227.76</v>
      </c>
    </row>
    <row r="69" spans="7:26">
      <c r="G69" t="s">
        <v>111</v>
      </c>
      <c r="H69" s="115">
        <v>4.71</v>
      </c>
      <c r="I69" s="88">
        <v>0</v>
      </c>
      <c r="J69" s="88">
        <v>242.17</v>
      </c>
      <c r="K69" s="88">
        <v>0</v>
      </c>
      <c r="L69" s="88">
        <v>0</v>
      </c>
      <c r="M69" s="116">
        <v>6.15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253.03</v>
      </c>
      <c r="W69">
        <v>4.71</v>
      </c>
      <c r="X69">
        <v>0</v>
      </c>
      <c r="Y69">
        <v>6.15</v>
      </c>
      <c r="Z69">
        <v>242.17</v>
      </c>
    </row>
    <row r="70" spans="7:26">
      <c r="G70" t="s">
        <v>112</v>
      </c>
      <c r="H70" s="115">
        <v>22.39</v>
      </c>
      <c r="I70" s="88">
        <v>0</v>
      </c>
      <c r="J70" s="88">
        <v>260.43</v>
      </c>
      <c r="K70" s="88">
        <v>0</v>
      </c>
      <c r="L70" s="88">
        <v>0</v>
      </c>
      <c r="M70" s="116">
        <v>5.86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288.68</v>
      </c>
      <c r="W70">
        <v>22.39</v>
      </c>
      <c r="X70">
        <v>0</v>
      </c>
      <c r="Y70">
        <v>5.86</v>
      </c>
      <c r="Z70">
        <v>260.43</v>
      </c>
    </row>
    <row r="71" spans="7:26">
      <c r="G71" t="s">
        <v>113</v>
      </c>
      <c r="H71" s="115">
        <v>0</v>
      </c>
      <c r="I71" s="88">
        <v>0</v>
      </c>
      <c r="J71" s="88">
        <v>278.69</v>
      </c>
      <c r="K71" s="88">
        <v>0</v>
      </c>
      <c r="L71" s="88">
        <v>0</v>
      </c>
      <c r="M71" s="116">
        <v>8.84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287.52999999999997</v>
      </c>
      <c r="W71">
        <v>0</v>
      </c>
      <c r="X71">
        <v>0</v>
      </c>
      <c r="Y71">
        <v>8.84</v>
      </c>
      <c r="Z71">
        <v>278.69</v>
      </c>
    </row>
    <row r="72" spans="7:26">
      <c r="G72" t="s">
        <v>114</v>
      </c>
      <c r="H72" s="115">
        <v>0</v>
      </c>
      <c r="I72" s="88">
        <v>0</v>
      </c>
      <c r="J72" s="88">
        <v>291.18</v>
      </c>
      <c r="K72" s="88">
        <v>0</v>
      </c>
      <c r="L72" s="88">
        <v>0</v>
      </c>
      <c r="M72" s="116">
        <v>1.06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292.24</v>
      </c>
      <c r="W72">
        <v>0</v>
      </c>
      <c r="X72">
        <v>0</v>
      </c>
      <c r="Y72">
        <v>1.06</v>
      </c>
      <c r="Z72">
        <v>291.18</v>
      </c>
    </row>
    <row r="73" spans="7:26">
      <c r="G73" t="s">
        <v>115</v>
      </c>
      <c r="H73" s="115">
        <v>0</v>
      </c>
      <c r="I73" s="88">
        <v>0</v>
      </c>
      <c r="J73" s="88">
        <v>284.45999999999998</v>
      </c>
      <c r="K73" s="88">
        <v>0</v>
      </c>
      <c r="L73" s="88">
        <v>0</v>
      </c>
      <c r="M73" s="116">
        <v>5.86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290.32</v>
      </c>
      <c r="W73">
        <v>0</v>
      </c>
      <c r="X73">
        <v>0</v>
      </c>
      <c r="Y73">
        <v>5.86</v>
      </c>
      <c r="Z73">
        <v>284.45999999999998</v>
      </c>
    </row>
    <row r="74" spans="7:26">
      <c r="G74" t="s">
        <v>116</v>
      </c>
      <c r="H74" s="115">
        <v>0</v>
      </c>
      <c r="I74" s="88">
        <v>0</v>
      </c>
      <c r="J74" s="88">
        <v>280.61</v>
      </c>
      <c r="K74" s="88">
        <v>0</v>
      </c>
      <c r="L74" s="88">
        <v>0</v>
      </c>
      <c r="M74" s="116">
        <v>4.71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285.32</v>
      </c>
      <c r="W74">
        <v>0</v>
      </c>
      <c r="X74">
        <v>0</v>
      </c>
      <c r="Y74">
        <v>4.71</v>
      </c>
      <c r="Z74">
        <v>280.61</v>
      </c>
    </row>
    <row r="75" spans="7:26">
      <c r="G75" t="s">
        <v>117</v>
      </c>
      <c r="H75" s="115">
        <v>0</v>
      </c>
      <c r="I75" s="88">
        <v>0</v>
      </c>
      <c r="J75" s="88">
        <v>269.08</v>
      </c>
      <c r="K75" s="88">
        <v>0</v>
      </c>
      <c r="L75" s="88">
        <v>0</v>
      </c>
      <c r="M75" s="116">
        <v>9.51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278.58999999999997</v>
      </c>
      <c r="W75">
        <v>0</v>
      </c>
      <c r="X75">
        <v>0</v>
      </c>
      <c r="Y75">
        <v>9.51</v>
      </c>
      <c r="Z75">
        <v>269.08</v>
      </c>
    </row>
    <row r="76" spans="7:26">
      <c r="G76" t="s">
        <v>118</v>
      </c>
      <c r="H76" s="115">
        <v>0</v>
      </c>
      <c r="I76" s="88">
        <v>0</v>
      </c>
      <c r="J76" s="88">
        <v>254.66</v>
      </c>
      <c r="K76" s="88">
        <v>0</v>
      </c>
      <c r="L76" s="88">
        <v>0</v>
      </c>
      <c r="M76" s="116">
        <v>2.98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257.64</v>
      </c>
      <c r="W76">
        <v>0</v>
      </c>
      <c r="X76">
        <v>0</v>
      </c>
      <c r="Y76">
        <v>2.98</v>
      </c>
      <c r="Z76">
        <v>254.66</v>
      </c>
    </row>
    <row r="77" spans="7:26">
      <c r="G77" t="s">
        <v>119</v>
      </c>
      <c r="H77" s="115">
        <v>0</v>
      </c>
      <c r="I77" s="88">
        <v>0</v>
      </c>
      <c r="J77" s="88">
        <v>247.93</v>
      </c>
      <c r="K77" s="88">
        <v>0</v>
      </c>
      <c r="L77" s="88">
        <v>0</v>
      </c>
      <c r="M77" s="116">
        <v>4.04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251.97</v>
      </c>
      <c r="W77">
        <v>0</v>
      </c>
      <c r="X77">
        <v>0</v>
      </c>
      <c r="Y77">
        <v>4.04</v>
      </c>
      <c r="Z77">
        <v>247.93</v>
      </c>
    </row>
    <row r="78" spans="7:26">
      <c r="G78" t="s">
        <v>120</v>
      </c>
      <c r="H78" s="115">
        <v>0</v>
      </c>
      <c r="I78" s="88">
        <v>0</v>
      </c>
      <c r="J78" s="88">
        <v>235.45</v>
      </c>
      <c r="K78" s="88">
        <v>0</v>
      </c>
      <c r="L78" s="88">
        <v>0</v>
      </c>
      <c r="M78" s="116">
        <v>2.69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238.14</v>
      </c>
      <c r="W78">
        <v>0</v>
      </c>
      <c r="X78">
        <v>0</v>
      </c>
      <c r="Y78">
        <v>2.69</v>
      </c>
      <c r="Z78">
        <v>235.45</v>
      </c>
    </row>
    <row r="79" spans="7:26">
      <c r="G79" t="s">
        <v>121</v>
      </c>
      <c r="H79" s="115">
        <v>0</v>
      </c>
      <c r="I79" s="88">
        <v>0</v>
      </c>
      <c r="J79" s="88">
        <v>226.79</v>
      </c>
      <c r="K79" s="88">
        <v>0</v>
      </c>
      <c r="L79" s="88">
        <v>0</v>
      </c>
      <c r="M79" s="116">
        <v>0.77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227.56</v>
      </c>
      <c r="W79">
        <v>0</v>
      </c>
      <c r="X79">
        <v>0</v>
      </c>
      <c r="Y79">
        <v>0.77</v>
      </c>
      <c r="Z79">
        <v>226.79</v>
      </c>
    </row>
    <row r="80" spans="7:26">
      <c r="G80" t="s">
        <v>122</v>
      </c>
      <c r="H80" s="115">
        <v>0</v>
      </c>
      <c r="I80" s="88">
        <v>0</v>
      </c>
      <c r="J80" s="88">
        <v>207.58</v>
      </c>
      <c r="K80" s="88">
        <v>0</v>
      </c>
      <c r="L80" s="88">
        <v>0</v>
      </c>
      <c r="M80" s="116">
        <v>6.05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213.63</v>
      </c>
      <c r="W80">
        <v>0</v>
      </c>
      <c r="X80">
        <v>-10</v>
      </c>
      <c r="Y80">
        <v>6.05</v>
      </c>
      <c r="Z80">
        <v>207.58</v>
      </c>
    </row>
    <row r="81" spans="7:26">
      <c r="G81" t="s">
        <v>123</v>
      </c>
      <c r="H81" s="115">
        <v>0</v>
      </c>
      <c r="I81" s="88">
        <v>0</v>
      </c>
      <c r="J81" s="88">
        <v>183.55</v>
      </c>
      <c r="K81" s="88">
        <v>0</v>
      </c>
      <c r="L81" s="88">
        <v>0</v>
      </c>
      <c r="M81" s="116">
        <v>5.86</v>
      </c>
      <c r="N81" s="115">
        <v>0</v>
      </c>
      <c r="O81" s="88">
        <v>-15</v>
      </c>
      <c r="P81" s="88">
        <v>0</v>
      </c>
      <c r="Q81" s="88">
        <v>0</v>
      </c>
      <c r="R81" s="88">
        <v>0</v>
      </c>
      <c r="S81" s="116">
        <v>0</v>
      </c>
      <c r="U81" s="115">
        <v>-15</v>
      </c>
      <c r="V81" s="116">
        <v>189.41</v>
      </c>
      <c r="W81">
        <v>0</v>
      </c>
      <c r="X81">
        <v>-15</v>
      </c>
      <c r="Y81">
        <v>5.86</v>
      </c>
      <c r="Z81">
        <v>183.55</v>
      </c>
    </row>
    <row r="82" spans="7:26">
      <c r="G82" t="s">
        <v>124</v>
      </c>
      <c r="H82" s="115">
        <v>0</v>
      </c>
      <c r="I82" s="88">
        <v>0</v>
      </c>
      <c r="J82" s="88">
        <v>170.1</v>
      </c>
      <c r="K82" s="88">
        <v>0</v>
      </c>
      <c r="L82" s="88">
        <v>0</v>
      </c>
      <c r="M82" s="116">
        <v>9.51</v>
      </c>
      <c r="N82" s="115">
        <v>0</v>
      </c>
      <c r="O82" s="88">
        <v>-20</v>
      </c>
      <c r="P82" s="88">
        <v>0</v>
      </c>
      <c r="Q82" s="88">
        <v>0</v>
      </c>
      <c r="R82" s="88">
        <v>0</v>
      </c>
      <c r="S82" s="116">
        <v>0</v>
      </c>
      <c r="U82" s="115">
        <v>-20</v>
      </c>
      <c r="V82" s="116">
        <v>179.61</v>
      </c>
      <c r="W82">
        <v>0</v>
      </c>
      <c r="X82">
        <v>-20</v>
      </c>
      <c r="Y82">
        <v>9.51</v>
      </c>
      <c r="Z82">
        <v>170.1</v>
      </c>
    </row>
    <row r="83" spans="7:26">
      <c r="G83" t="s">
        <v>125</v>
      </c>
      <c r="H83" s="115">
        <v>0</v>
      </c>
      <c r="I83" s="88">
        <v>0</v>
      </c>
      <c r="J83" s="88">
        <v>154.72</v>
      </c>
      <c r="K83" s="88">
        <v>0</v>
      </c>
      <c r="L83" s="88">
        <v>0</v>
      </c>
      <c r="M83" s="116">
        <v>8.4600000000000009</v>
      </c>
      <c r="N83" s="115">
        <v>0</v>
      </c>
      <c r="O83" s="88">
        <v>-20</v>
      </c>
      <c r="P83" s="88">
        <v>0</v>
      </c>
      <c r="Q83" s="88">
        <v>0</v>
      </c>
      <c r="R83" s="88">
        <v>0</v>
      </c>
      <c r="S83" s="116">
        <v>0</v>
      </c>
      <c r="U83" s="115">
        <v>-20</v>
      </c>
      <c r="V83" s="116">
        <v>163.18</v>
      </c>
      <c r="W83">
        <v>0</v>
      </c>
      <c r="X83">
        <v>-20</v>
      </c>
      <c r="Y83">
        <v>8.4600000000000009</v>
      </c>
      <c r="Z83">
        <v>154.72</v>
      </c>
    </row>
    <row r="84" spans="7:26">
      <c r="G84" t="s">
        <v>126</v>
      </c>
      <c r="H84" s="115">
        <v>0</v>
      </c>
      <c r="I84" s="88">
        <v>0</v>
      </c>
      <c r="J84" s="88">
        <v>130.69999999999999</v>
      </c>
      <c r="K84" s="88">
        <v>0</v>
      </c>
      <c r="L84" s="88">
        <v>0</v>
      </c>
      <c r="M84" s="116">
        <v>7.59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138.29</v>
      </c>
      <c r="W84">
        <v>0</v>
      </c>
      <c r="X84">
        <v>0</v>
      </c>
      <c r="Y84">
        <v>7.59</v>
      </c>
      <c r="Z84">
        <v>130.69999999999999</v>
      </c>
    </row>
    <row r="85" spans="7:26">
      <c r="G85" t="s">
        <v>127</v>
      </c>
      <c r="H85" s="115">
        <v>0</v>
      </c>
      <c r="I85" s="88">
        <v>0</v>
      </c>
      <c r="J85" s="88">
        <v>103.79</v>
      </c>
      <c r="K85" s="88">
        <v>0</v>
      </c>
      <c r="L85" s="88">
        <v>0</v>
      </c>
      <c r="M85" s="116">
        <v>7.78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111.57</v>
      </c>
      <c r="W85">
        <v>0</v>
      </c>
      <c r="X85">
        <v>0</v>
      </c>
      <c r="Y85">
        <v>7.78</v>
      </c>
      <c r="Z85">
        <v>103.79</v>
      </c>
    </row>
    <row r="86" spans="7:26">
      <c r="G86" t="s">
        <v>128</v>
      </c>
      <c r="H86" s="115">
        <v>0</v>
      </c>
      <c r="I86" s="88">
        <v>0</v>
      </c>
      <c r="J86" s="88">
        <v>65.349999999999994</v>
      </c>
      <c r="K86" s="88">
        <v>0</v>
      </c>
      <c r="L86" s="88">
        <v>0</v>
      </c>
      <c r="M86" s="116">
        <v>0.96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66.31</v>
      </c>
      <c r="W86">
        <v>0</v>
      </c>
      <c r="X86">
        <v>0</v>
      </c>
      <c r="Y86">
        <v>0.96</v>
      </c>
      <c r="Z86">
        <v>65.349999999999994</v>
      </c>
    </row>
    <row r="87" spans="7:26">
      <c r="G87" t="s">
        <v>129</v>
      </c>
      <c r="H87" s="115">
        <v>0</v>
      </c>
      <c r="I87" s="88">
        <v>0</v>
      </c>
      <c r="J87" s="88">
        <v>39.4</v>
      </c>
      <c r="K87" s="88">
        <v>0</v>
      </c>
      <c r="L87" s="88">
        <v>0</v>
      </c>
      <c r="M87" s="116">
        <v>5.19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44.59</v>
      </c>
      <c r="W87">
        <v>0</v>
      </c>
      <c r="X87">
        <v>0</v>
      </c>
      <c r="Y87">
        <v>5.19</v>
      </c>
      <c r="Z87">
        <v>39.4</v>
      </c>
    </row>
    <row r="88" spans="7:26">
      <c r="G88" t="s">
        <v>130</v>
      </c>
      <c r="H88" s="115">
        <v>0</v>
      </c>
      <c r="I88" s="88">
        <v>0</v>
      </c>
      <c r="J88" s="88">
        <v>23.06</v>
      </c>
      <c r="K88" s="88">
        <v>0</v>
      </c>
      <c r="L88" s="88">
        <v>0</v>
      </c>
      <c r="M88" s="116">
        <v>5.29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28.35</v>
      </c>
      <c r="W88">
        <v>0</v>
      </c>
      <c r="X88">
        <v>0</v>
      </c>
      <c r="Y88">
        <v>5.29</v>
      </c>
      <c r="Z88">
        <v>23.06</v>
      </c>
    </row>
    <row r="89" spans="7:26">
      <c r="G89" t="s">
        <v>131</v>
      </c>
      <c r="H89" s="115">
        <v>0</v>
      </c>
      <c r="I89" s="88">
        <v>0</v>
      </c>
      <c r="J89" s="88">
        <v>24.03</v>
      </c>
      <c r="K89" s="88">
        <v>0</v>
      </c>
      <c r="L89" s="88">
        <v>0</v>
      </c>
      <c r="M89" s="116">
        <v>9.51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33.54</v>
      </c>
      <c r="W89">
        <v>0</v>
      </c>
      <c r="X89">
        <v>0</v>
      </c>
      <c r="Y89">
        <v>9.51</v>
      </c>
      <c r="Z89">
        <v>24.03</v>
      </c>
    </row>
    <row r="90" spans="7:26">
      <c r="G90" t="s">
        <v>132</v>
      </c>
      <c r="H90" s="115">
        <v>0</v>
      </c>
      <c r="I90" s="88">
        <v>0</v>
      </c>
      <c r="J90" s="88">
        <v>17.3</v>
      </c>
      <c r="K90" s="88">
        <v>0</v>
      </c>
      <c r="L90" s="88">
        <v>0</v>
      </c>
      <c r="M90" s="116">
        <v>3.65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20.95</v>
      </c>
      <c r="W90">
        <v>0</v>
      </c>
      <c r="X90">
        <v>0</v>
      </c>
      <c r="Y90">
        <v>3.65</v>
      </c>
      <c r="Z90">
        <v>17.3</v>
      </c>
    </row>
    <row r="91" spans="7:26">
      <c r="G91" t="s">
        <v>133</v>
      </c>
      <c r="H91" s="115">
        <v>0</v>
      </c>
      <c r="I91" s="88">
        <v>0</v>
      </c>
      <c r="J91" s="88">
        <v>23.06</v>
      </c>
      <c r="K91" s="88">
        <v>0</v>
      </c>
      <c r="L91" s="88">
        <v>0</v>
      </c>
      <c r="M91" s="116">
        <v>3.27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26.33</v>
      </c>
      <c r="W91">
        <v>0</v>
      </c>
      <c r="X91">
        <v>0</v>
      </c>
      <c r="Y91">
        <v>3.27</v>
      </c>
      <c r="Z91">
        <v>23.06</v>
      </c>
    </row>
    <row r="92" spans="7:26">
      <c r="G92" t="s">
        <v>134</v>
      </c>
      <c r="H92" s="115">
        <v>0</v>
      </c>
      <c r="I92" s="88">
        <v>0</v>
      </c>
      <c r="J92" s="88">
        <v>10.57</v>
      </c>
      <c r="K92" s="88">
        <v>0</v>
      </c>
      <c r="L92" s="88">
        <v>0</v>
      </c>
      <c r="M92" s="116">
        <v>4.13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14.7</v>
      </c>
      <c r="W92">
        <v>0</v>
      </c>
      <c r="X92">
        <v>0</v>
      </c>
      <c r="Y92">
        <v>4.13</v>
      </c>
      <c r="Z92">
        <v>10.57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2.79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2.79</v>
      </c>
      <c r="W94">
        <v>0</v>
      </c>
      <c r="X94">
        <v>0</v>
      </c>
      <c r="Y94">
        <v>2.79</v>
      </c>
      <c r="Z94">
        <v>0</v>
      </c>
    </row>
    <row r="95" spans="7:26">
      <c r="G95" t="s">
        <v>137</v>
      </c>
      <c r="H95" s="115">
        <v>133.96</v>
      </c>
      <c r="I95" s="88">
        <v>0</v>
      </c>
      <c r="J95" s="88">
        <v>0</v>
      </c>
      <c r="K95" s="88">
        <v>0</v>
      </c>
      <c r="L95" s="88">
        <v>0</v>
      </c>
      <c r="M95" s="116">
        <v>3.46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137.41999999999999</v>
      </c>
      <c r="W95">
        <v>133.96</v>
      </c>
      <c r="X95">
        <v>0</v>
      </c>
      <c r="Y95">
        <v>3.46</v>
      </c>
      <c r="Z95">
        <v>0</v>
      </c>
    </row>
    <row r="96" spans="7:26">
      <c r="G96" t="s">
        <v>138</v>
      </c>
      <c r="H96" s="115">
        <v>119.17</v>
      </c>
      <c r="I96" s="88">
        <v>0</v>
      </c>
      <c r="J96" s="88">
        <v>0</v>
      </c>
      <c r="K96" s="88">
        <v>0</v>
      </c>
      <c r="L96" s="88">
        <v>0</v>
      </c>
      <c r="M96" s="116">
        <v>1.44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120.61</v>
      </c>
      <c r="W96">
        <v>119.17</v>
      </c>
      <c r="X96">
        <v>0</v>
      </c>
      <c r="Y96">
        <v>1.44</v>
      </c>
      <c r="Z96">
        <v>0</v>
      </c>
    </row>
    <row r="97" spans="1:83">
      <c r="G97" t="s">
        <v>139</v>
      </c>
      <c r="H97" s="115">
        <v>90.34</v>
      </c>
      <c r="I97" s="88">
        <v>0</v>
      </c>
      <c r="J97" s="88">
        <v>0</v>
      </c>
      <c r="K97" s="88">
        <v>0</v>
      </c>
      <c r="L97" s="88">
        <v>0</v>
      </c>
      <c r="M97" s="116">
        <v>1.1499999999999999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91.49</v>
      </c>
      <c r="W97">
        <v>90.34</v>
      </c>
      <c r="X97">
        <v>0</v>
      </c>
      <c r="Y97">
        <v>1.1499999999999999</v>
      </c>
      <c r="Z97">
        <v>0</v>
      </c>
    </row>
    <row r="98" spans="1:83">
      <c r="G98" t="s">
        <v>140</v>
      </c>
      <c r="H98" s="115">
        <v>51.89</v>
      </c>
      <c r="I98" s="88">
        <v>0</v>
      </c>
      <c r="J98" s="88">
        <v>0</v>
      </c>
      <c r="K98" s="88">
        <v>0</v>
      </c>
      <c r="L98" s="88">
        <v>0</v>
      </c>
      <c r="M98" s="116">
        <v>2.21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54.1</v>
      </c>
      <c r="W98">
        <v>51.89</v>
      </c>
      <c r="X98">
        <v>0</v>
      </c>
      <c r="Y98">
        <v>2.21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0.70410499999999998</v>
      </c>
      <c r="I99" s="111">
        <f t="shared" ref="I99:BQ99" si="1">SUM(I3:I98)/4000</f>
        <v>0</v>
      </c>
      <c r="J99" s="111">
        <f t="shared" si="1"/>
        <v>2.6744575000000004</v>
      </c>
      <c r="K99" s="111">
        <f t="shared" si="1"/>
        <v>0</v>
      </c>
      <c r="L99" s="111">
        <f t="shared" si="1"/>
        <v>0</v>
      </c>
      <c r="M99" s="111">
        <f t="shared" si="1"/>
        <v>0.10930999999999996</v>
      </c>
      <c r="N99" s="110">
        <f t="shared" si="1"/>
        <v>0</v>
      </c>
      <c r="O99" s="111">
        <f t="shared" si="1"/>
        <v>-0.40825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-0.40825</v>
      </c>
      <c r="V99" s="112">
        <f t="shared" si="1"/>
        <v>3.4878725000000013</v>
      </c>
      <c r="W99">
        <f t="shared" si="1"/>
        <v>0.70410499999999998</v>
      </c>
      <c r="X99">
        <f t="shared" si="1"/>
        <v>-0.40825</v>
      </c>
      <c r="Y99">
        <f t="shared" si="1"/>
        <v>0.10930999999999996</v>
      </c>
      <c r="Z99">
        <f t="shared" si="1"/>
        <v>2.6744575000000004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497</v>
      </c>
      <c r="AR1" t="s">
        <v>498</v>
      </c>
      <c r="AS1" t="s">
        <v>149</v>
      </c>
      <c r="AT1" t="s">
        <v>149</v>
      </c>
      <c r="AU1" t="s">
        <v>149</v>
      </c>
      <c r="AV1" t="s">
        <v>149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150</v>
      </c>
      <c r="BE1" t="s">
        <v>505</v>
      </c>
      <c r="BF1" t="s">
        <v>506</v>
      </c>
      <c r="BG1" t="s">
        <v>506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44887</v>
      </c>
      <c r="W2" s="30" t="s">
        <v>149</v>
      </c>
      <c r="X2" t="s">
        <v>153</v>
      </c>
      <c r="Y2" t="s">
        <v>246</v>
      </c>
      <c r="Z2" t="s">
        <v>150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149</v>
      </c>
      <c r="AR2" t="s">
        <v>149</v>
      </c>
      <c r="AS2" t="s">
        <v>499</v>
      </c>
      <c r="AT2" t="s">
        <v>500</v>
      </c>
      <c r="AU2" t="s">
        <v>500</v>
      </c>
      <c r="AV2" t="s">
        <v>500</v>
      </c>
      <c r="AW2" t="s">
        <v>500</v>
      </c>
      <c r="AX2" t="s">
        <v>500</v>
      </c>
      <c r="AY2" t="s">
        <v>500</v>
      </c>
      <c r="AZ2" t="s">
        <v>501</v>
      </c>
      <c r="BA2" t="s">
        <v>502</v>
      </c>
      <c r="BB2" t="s">
        <v>502</v>
      </c>
      <c r="BC2" t="s">
        <v>503</v>
      </c>
      <c r="BD2" t="s">
        <v>504</v>
      </c>
      <c r="BE2" t="s">
        <v>405</v>
      </c>
      <c r="BF2" t="s">
        <v>149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30.650000000000006</v>
      </c>
      <c r="I3" s="95">
        <v>0.72</v>
      </c>
      <c r="J3" s="95">
        <v>5.64</v>
      </c>
      <c r="K3" s="95">
        <v>0</v>
      </c>
      <c r="L3" s="95">
        <v>1.92</v>
      </c>
      <c r="M3" s="114">
        <v>0</v>
      </c>
      <c r="N3" s="113">
        <v>220.13</v>
      </c>
      <c r="O3" s="95">
        <v>312.62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5.05</v>
      </c>
      <c r="Y3">
        <v>21.4</v>
      </c>
      <c r="Z3">
        <v>0</v>
      </c>
      <c r="AA3">
        <v>0</v>
      </c>
      <c r="AB3">
        <v>1.92</v>
      </c>
      <c r="AC3">
        <v>0.67</v>
      </c>
      <c r="AD3">
        <v>0.36</v>
      </c>
      <c r="AE3">
        <v>0.52</v>
      </c>
      <c r="AF3">
        <v>0.92</v>
      </c>
      <c r="AG3">
        <v>0.72</v>
      </c>
      <c r="AH3">
        <v>1.01</v>
      </c>
      <c r="AI3">
        <v>0.62</v>
      </c>
      <c r="AJ3">
        <v>0.59</v>
      </c>
      <c r="AK3">
        <v>0.35</v>
      </c>
      <c r="AL3">
        <v>0.96</v>
      </c>
      <c r="AM3">
        <v>2.88</v>
      </c>
      <c r="AN3">
        <v>0.48</v>
      </c>
      <c r="AO3">
        <v>0.48</v>
      </c>
      <c r="AP3">
        <v>0</v>
      </c>
      <c r="AQ3">
        <v>0</v>
      </c>
      <c r="AR3">
        <v>0</v>
      </c>
      <c r="AS3">
        <v>0</v>
      </c>
      <c r="AT3">
        <v>201.89</v>
      </c>
      <c r="AU3">
        <v>0</v>
      </c>
      <c r="AV3">
        <v>18.239999999999998</v>
      </c>
      <c r="AW3">
        <v>0</v>
      </c>
      <c r="AX3">
        <v>67.69</v>
      </c>
      <c r="AY3">
        <v>6.11</v>
      </c>
      <c r="AZ3">
        <v>18.82</v>
      </c>
      <c r="BA3">
        <v>50</v>
      </c>
      <c r="BB3">
        <v>20</v>
      </c>
      <c r="BC3">
        <v>50</v>
      </c>
      <c r="BD3">
        <v>100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30.650000000000006</v>
      </c>
      <c r="I4" s="88">
        <v>0.72</v>
      </c>
      <c r="J4" s="88">
        <v>5.64</v>
      </c>
      <c r="K4" s="88">
        <v>0</v>
      </c>
      <c r="L4" s="88">
        <v>1.92</v>
      </c>
      <c r="M4" s="116">
        <v>0</v>
      </c>
      <c r="N4" s="115">
        <v>220.13</v>
      </c>
      <c r="O4" s="88">
        <v>312.62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5.05</v>
      </c>
      <c r="Y4">
        <v>21.4</v>
      </c>
      <c r="Z4">
        <v>0</v>
      </c>
      <c r="AA4">
        <v>0</v>
      </c>
      <c r="AB4">
        <v>1.92</v>
      </c>
      <c r="AC4">
        <v>0.67</v>
      </c>
      <c r="AD4">
        <v>0.36</v>
      </c>
      <c r="AE4">
        <v>0.52</v>
      </c>
      <c r="AF4">
        <v>0.92</v>
      </c>
      <c r="AG4">
        <v>0.72</v>
      </c>
      <c r="AH4">
        <v>1.01</v>
      </c>
      <c r="AI4">
        <v>0.62</v>
      </c>
      <c r="AJ4">
        <v>0.59</v>
      </c>
      <c r="AK4">
        <v>0.35</v>
      </c>
      <c r="AL4">
        <v>0.96</v>
      </c>
      <c r="AM4">
        <v>2.88</v>
      </c>
      <c r="AN4">
        <v>0.48</v>
      </c>
      <c r="AO4">
        <v>0.48</v>
      </c>
      <c r="AP4">
        <v>0</v>
      </c>
      <c r="AQ4">
        <v>0</v>
      </c>
      <c r="AR4">
        <v>0</v>
      </c>
      <c r="AS4">
        <v>0</v>
      </c>
      <c r="AT4">
        <v>201.89</v>
      </c>
      <c r="AU4">
        <v>0</v>
      </c>
      <c r="AV4">
        <v>18.239999999999998</v>
      </c>
      <c r="AW4">
        <v>0</v>
      </c>
      <c r="AX4">
        <v>67.69</v>
      </c>
      <c r="AY4">
        <v>6.11</v>
      </c>
      <c r="AZ4">
        <v>18.82</v>
      </c>
      <c r="BA4">
        <v>50</v>
      </c>
      <c r="BB4">
        <v>20</v>
      </c>
      <c r="BC4">
        <v>50</v>
      </c>
      <c r="BD4">
        <v>100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30.650000000000006</v>
      </c>
      <c r="I5" s="88">
        <v>0.72</v>
      </c>
      <c r="J5" s="88">
        <v>5.64</v>
      </c>
      <c r="K5" s="88">
        <v>0</v>
      </c>
      <c r="L5" s="88">
        <v>1.92</v>
      </c>
      <c r="M5" s="116">
        <v>0</v>
      </c>
      <c r="N5" s="115">
        <v>220.13</v>
      </c>
      <c r="O5" s="88">
        <v>312.62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5.05</v>
      </c>
      <c r="Y5">
        <v>21.4</v>
      </c>
      <c r="Z5">
        <v>0</v>
      </c>
      <c r="AA5">
        <v>0</v>
      </c>
      <c r="AB5">
        <v>1.92</v>
      </c>
      <c r="AC5">
        <v>0.67</v>
      </c>
      <c r="AD5">
        <v>0.36</v>
      </c>
      <c r="AE5">
        <v>0.52</v>
      </c>
      <c r="AF5">
        <v>0.92</v>
      </c>
      <c r="AG5">
        <v>0.72</v>
      </c>
      <c r="AH5">
        <v>1.01</v>
      </c>
      <c r="AI5">
        <v>0.62</v>
      </c>
      <c r="AJ5">
        <v>0.59</v>
      </c>
      <c r="AK5">
        <v>0.35</v>
      </c>
      <c r="AL5">
        <v>0.96</v>
      </c>
      <c r="AM5">
        <v>2.88</v>
      </c>
      <c r="AN5">
        <v>0.48</v>
      </c>
      <c r="AO5">
        <v>0.48</v>
      </c>
      <c r="AP5">
        <v>0</v>
      </c>
      <c r="AQ5">
        <v>0</v>
      </c>
      <c r="AR5">
        <v>0</v>
      </c>
      <c r="AS5">
        <v>0</v>
      </c>
      <c r="AT5">
        <v>201.89</v>
      </c>
      <c r="AU5">
        <v>0</v>
      </c>
      <c r="AV5">
        <v>18.239999999999998</v>
      </c>
      <c r="AW5">
        <v>0</v>
      </c>
      <c r="AX5">
        <v>67.69</v>
      </c>
      <c r="AY5">
        <v>6.11</v>
      </c>
      <c r="AZ5">
        <v>18.82</v>
      </c>
      <c r="BA5">
        <v>50</v>
      </c>
      <c r="BB5">
        <v>20</v>
      </c>
      <c r="BC5">
        <v>50</v>
      </c>
      <c r="BD5">
        <v>100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30.650000000000006</v>
      </c>
      <c r="I6" s="88">
        <v>0.72</v>
      </c>
      <c r="J6" s="88">
        <v>5.64</v>
      </c>
      <c r="K6" s="88">
        <v>0</v>
      </c>
      <c r="L6" s="88">
        <v>1.92</v>
      </c>
      <c r="M6" s="116">
        <v>0</v>
      </c>
      <c r="N6" s="115">
        <v>220.13</v>
      </c>
      <c r="O6" s="88">
        <v>312.62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5.05</v>
      </c>
      <c r="Y6">
        <v>21.4</v>
      </c>
      <c r="Z6">
        <v>0</v>
      </c>
      <c r="AA6">
        <v>0</v>
      </c>
      <c r="AB6">
        <v>1.92</v>
      </c>
      <c r="AC6">
        <v>0.67</v>
      </c>
      <c r="AD6">
        <v>0.36</v>
      </c>
      <c r="AE6">
        <v>0.52</v>
      </c>
      <c r="AF6">
        <v>0.92</v>
      </c>
      <c r="AG6">
        <v>0.72</v>
      </c>
      <c r="AH6">
        <v>1.01</v>
      </c>
      <c r="AI6">
        <v>0.62</v>
      </c>
      <c r="AJ6">
        <v>0.59</v>
      </c>
      <c r="AK6">
        <v>0.35</v>
      </c>
      <c r="AL6">
        <v>0.96</v>
      </c>
      <c r="AM6">
        <v>2.88</v>
      </c>
      <c r="AN6">
        <v>0.48</v>
      </c>
      <c r="AO6">
        <v>0.48</v>
      </c>
      <c r="AP6">
        <v>0</v>
      </c>
      <c r="AQ6">
        <v>0</v>
      </c>
      <c r="AR6">
        <v>0</v>
      </c>
      <c r="AS6">
        <v>0</v>
      </c>
      <c r="AT6">
        <v>201.89</v>
      </c>
      <c r="AU6">
        <v>0</v>
      </c>
      <c r="AV6">
        <v>18.239999999999998</v>
      </c>
      <c r="AW6">
        <v>0</v>
      </c>
      <c r="AX6">
        <v>67.69</v>
      </c>
      <c r="AY6">
        <v>6.11</v>
      </c>
      <c r="AZ6">
        <v>18.82</v>
      </c>
      <c r="BA6">
        <v>50</v>
      </c>
      <c r="BB6">
        <v>20</v>
      </c>
      <c r="BC6">
        <v>50</v>
      </c>
      <c r="BD6">
        <v>100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30.650000000000006</v>
      </c>
      <c r="I7" s="88">
        <v>0.72</v>
      </c>
      <c r="J7" s="88">
        <v>5.64</v>
      </c>
      <c r="K7" s="88">
        <v>0</v>
      </c>
      <c r="L7" s="88">
        <v>1.92</v>
      </c>
      <c r="M7" s="116">
        <v>0</v>
      </c>
      <c r="N7" s="115">
        <v>220.13</v>
      </c>
      <c r="O7" s="88">
        <v>312.62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5.05</v>
      </c>
      <c r="Y7">
        <v>21.4</v>
      </c>
      <c r="Z7">
        <v>0</v>
      </c>
      <c r="AA7">
        <v>0</v>
      </c>
      <c r="AB7">
        <v>1.92</v>
      </c>
      <c r="AC7">
        <v>0.67</v>
      </c>
      <c r="AD7">
        <v>0.36</v>
      </c>
      <c r="AE7">
        <v>0.52</v>
      </c>
      <c r="AF7">
        <v>0.92</v>
      </c>
      <c r="AG7">
        <v>0.72</v>
      </c>
      <c r="AH7">
        <v>1.01</v>
      </c>
      <c r="AI7">
        <v>0.62</v>
      </c>
      <c r="AJ7">
        <v>0.59</v>
      </c>
      <c r="AK7">
        <v>0.35</v>
      </c>
      <c r="AL7">
        <v>0.96</v>
      </c>
      <c r="AM7">
        <v>2.88</v>
      </c>
      <c r="AN7">
        <v>0.48</v>
      </c>
      <c r="AO7">
        <v>0.48</v>
      </c>
      <c r="AP7">
        <v>0</v>
      </c>
      <c r="AQ7">
        <v>0</v>
      </c>
      <c r="AR7">
        <v>0</v>
      </c>
      <c r="AS7">
        <v>0</v>
      </c>
      <c r="AT7">
        <v>201.89</v>
      </c>
      <c r="AU7">
        <v>0</v>
      </c>
      <c r="AV7">
        <v>18.239999999999998</v>
      </c>
      <c r="AW7">
        <v>0</v>
      </c>
      <c r="AX7">
        <v>67.69</v>
      </c>
      <c r="AY7">
        <v>6.11</v>
      </c>
      <c r="AZ7">
        <v>18.82</v>
      </c>
      <c r="BA7">
        <v>50</v>
      </c>
      <c r="BB7">
        <v>20</v>
      </c>
      <c r="BC7">
        <v>50</v>
      </c>
      <c r="BD7">
        <v>100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30.650000000000006</v>
      </c>
      <c r="I8" s="88">
        <v>0.72</v>
      </c>
      <c r="J8" s="88">
        <v>5.64</v>
      </c>
      <c r="K8" s="88">
        <v>0</v>
      </c>
      <c r="L8" s="88">
        <v>1.92</v>
      </c>
      <c r="M8" s="116">
        <v>0</v>
      </c>
      <c r="N8" s="115">
        <v>220.13</v>
      </c>
      <c r="O8" s="88">
        <v>312.62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5.05</v>
      </c>
      <c r="Y8">
        <v>21.4</v>
      </c>
      <c r="Z8">
        <v>0</v>
      </c>
      <c r="AA8">
        <v>0</v>
      </c>
      <c r="AB8">
        <v>1.92</v>
      </c>
      <c r="AC8">
        <v>0.67</v>
      </c>
      <c r="AD8">
        <v>0.36</v>
      </c>
      <c r="AE8">
        <v>0.52</v>
      </c>
      <c r="AF8">
        <v>0.92</v>
      </c>
      <c r="AG8">
        <v>0.72</v>
      </c>
      <c r="AH8">
        <v>1.01</v>
      </c>
      <c r="AI8">
        <v>0.62</v>
      </c>
      <c r="AJ8">
        <v>0.59</v>
      </c>
      <c r="AK8">
        <v>0.35</v>
      </c>
      <c r="AL8">
        <v>0.96</v>
      </c>
      <c r="AM8">
        <v>2.88</v>
      </c>
      <c r="AN8">
        <v>0.48</v>
      </c>
      <c r="AO8">
        <v>0.48</v>
      </c>
      <c r="AP8">
        <v>0</v>
      </c>
      <c r="AQ8">
        <v>0</v>
      </c>
      <c r="AR8">
        <v>0</v>
      </c>
      <c r="AS8">
        <v>0</v>
      </c>
      <c r="AT8">
        <v>201.89</v>
      </c>
      <c r="AU8">
        <v>0</v>
      </c>
      <c r="AV8">
        <v>18.239999999999998</v>
      </c>
      <c r="AW8">
        <v>0</v>
      </c>
      <c r="AX8">
        <v>67.69</v>
      </c>
      <c r="AY8">
        <v>6.11</v>
      </c>
      <c r="AZ8">
        <v>18.82</v>
      </c>
      <c r="BA8">
        <v>50</v>
      </c>
      <c r="BB8">
        <v>20</v>
      </c>
      <c r="BC8">
        <v>50</v>
      </c>
      <c r="BD8">
        <v>100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30.650000000000006</v>
      </c>
      <c r="I9" s="88">
        <v>0.72</v>
      </c>
      <c r="J9" s="88">
        <v>5.64</v>
      </c>
      <c r="K9" s="88">
        <v>0</v>
      </c>
      <c r="L9" s="88">
        <v>1.92</v>
      </c>
      <c r="M9" s="116">
        <v>0</v>
      </c>
      <c r="N9" s="115">
        <v>220.13</v>
      </c>
      <c r="O9" s="88">
        <v>312.62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5.05</v>
      </c>
      <c r="Y9">
        <v>21.4</v>
      </c>
      <c r="Z9">
        <v>0</v>
      </c>
      <c r="AA9">
        <v>0</v>
      </c>
      <c r="AB9">
        <v>1.92</v>
      </c>
      <c r="AC9">
        <v>0.67</v>
      </c>
      <c r="AD9">
        <v>0.36</v>
      </c>
      <c r="AE9">
        <v>0.52</v>
      </c>
      <c r="AF9">
        <v>0.92</v>
      </c>
      <c r="AG9">
        <v>0.72</v>
      </c>
      <c r="AH9">
        <v>1.01</v>
      </c>
      <c r="AI9">
        <v>0.62</v>
      </c>
      <c r="AJ9">
        <v>0.59</v>
      </c>
      <c r="AK9">
        <v>0.35</v>
      </c>
      <c r="AL9">
        <v>0.96</v>
      </c>
      <c r="AM9">
        <v>2.88</v>
      </c>
      <c r="AN9">
        <v>0.48</v>
      </c>
      <c r="AO9">
        <v>0.48</v>
      </c>
      <c r="AP9">
        <v>0</v>
      </c>
      <c r="AQ9">
        <v>0</v>
      </c>
      <c r="AR9">
        <v>0</v>
      </c>
      <c r="AS9">
        <v>0</v>
      </c>
      <c r="AT9">
        <v>201.89</v>
      </c>
      <c r="AU9">
        <v>0</v>
      </c>
      <c r="AV9">
        <v>18.239999999999998</v>
      </c>
      <c r="AW9">
        <v>0</v>
      </c>
      <c r="AX9">
        <v>67.69</v>
      </c>
      <c r="AY9">
        <v>6.11</v>
      </c>
      <c r="AZ9">
        <v>18.82</v>
      </c>
      <c r="BA9">
        <v>50</v>
      </c>
      <c r="BB9">
        <v>20</v>
      </c>
      <c r="BC9">
        <v>50</v>
      </c>
      <c r="BD9">
        <v>100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30.650000000000006</v>
      </c>
      <c r="I10" s="88">
        <v>0.72</v>
      </c>
      <c r="J10" s="88">
        <v>5.64</v>
      </c>
      <c r="K10" s="88">
        <v>0</v>
      </c>
      <c r="L10" s="88">
        <v>1.92</v>
      </c>
      <c r="M10" s="116">
        <v>0</v>
      </c>
      <c r="N10" s="115">
        <v>220.13</v>
      </c>
      <c r="O10" s="88">
        <v>312.62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5.05</v>
      </c>
      <c r="Y10">
        <v>21.4</v>
      </c>
      <c r="Z10">
        <v>0</v>
      </c>
      <c r="AA10">
        <v>0</v>
      </c>
      <c r="AB10">
        <v>1.92</v>
      </c>
      <c r="AC10">
        <v>0.67</v>
      </c>
      <c r="AD10">
        <v>0.36</v>
      </c>
      <c r="AE10">
        <v>0.52</v>
      </c>
      <c r="AF10">
        <v>0.92</v>
      </c>
      <c r="AG10">
        <v>0.72</v>
      </c>
      <c r="AH10">
        <v>1.01</v>
      </c>
      <c r="AI10">
        <v>0.62</v>
      </c>
      <c r="AJ10">
        <v>0.59</v>
      </c>
      <c r="AK10">
        <v>0.35</v>
      </c>
      <c r="AL10">
        <v>0.96</v>
      </c>
      <c r="AM10">
        <v>2.88</v>
      </c>
      <c r="AN10">
        <v>0.48</v>
      </c>
      <c r="AO10">
        <v>0.48</v>
      </c>
      <c r="AP10">
        <v>0</v>
      </c>
      <c r="AQ10">
        <v>0</v>
      </c>
      <c r="AR10">
        <v>0</v>
      </c>
      <c r="AS10">
        <v>0</v>
      </c>
      <c r="AT10">
        <v>201.89</v>
      </c>
      <c r="AU10">
        <v>0</v>
      </c>
      <c r="AV10">
        <v>18.239999999999998</v>
      </c>
      <c r="AW10">
        <v>0</v>
      </c>
      <c r="AX10">
        <v>67.69</v>
      </c>
      <c r="AY10">
        <v>6.11</v>
      </c>
      <c r="AZ10">
        <v>18.82</v>
      </c>
      <c r="BA10">
        <v>50</v>
      </c>
      <c r="BB10">
        <v>20</v>
      </c>
      <c r="BC10">
        <v>50</v>
      </c>
      <c r="BD10">
        <v>100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30.650000000000006</v>
      </c>
      <c r="I11" s="88">
        <v>0.72</v>
      </c>
      <c r="J11" s="88">
        <v>5.64</v>
      </c>
      <c r="K11" s="88">
        <v>0</v>
      </c>
      <c r="L11" s="88">
        <v>1.92</v>
      </c>
      <c r="M11" s="116">
        <v>0</v>
      </c>
      <c r="N11" s="115">
        <v>220.13</v>
      </c>
      <c r="O11" s="88">
        <v>312.62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5.05</v>
      </c>
      <c r="Y11">
        <v>21.4</v>
      </c>
      <c r="Z11">
        <v>0</v>
      </c>
      <c r="AA11">
        <v>0</v>
      </c>
      <c r="AB11">
        <v>1.92</v>
      </c>
      <c r="AC11">
        <v>0.67</v>
      </c>
      <c r="AD11">
        <v>0.36</v>
      </c>
      <c r="AE11">
        <v>0.52</v>
      </c>
      <c r="AF11">
        <v>0.92</v>
      </c>
      <c r="AG11">
        <v>0.72</v>
      </c>
      <c r="AH11">
        <v>1.01</v>
      </c>
      <c r="AI11">
        <v>0.62</v>
      </c>
      <c r="AJ11">
        <v>0.59</v>
      </c>
      <c r="AK11">
        <v>0.35</v>
      </c>
      <c r="AL11">
        <v>0.96</v>
      </c>
      <c r="AM11">
        <v>2.88</v>
      </c>
      <c r="AN11">
        <v>0.48</v>
      </c>
      <c r="AO11">
        <v>0.48</v>
      </c>
      <c r="AP11">
        <v>0</v>
      </c>
      <c r="AQ11">
        <v>0</v>
      </c>
      <c r="AR11">
        <v>0</v>
      </c>
      <c r="AS11">
        <v>0</v>
      </c>
      <c r="AT11">
        <v>201.89</v>
      </c>
      <c r="AU11">
        <v>0</v>
      </c>
      <c r="AV11">
        <v>18.239999999999998</v>
      </c>
      <c r="AW11">
        <v>0</v>
      </c>
      <c r="AX11">
        <v>67.69</v>
      </c>
      <c r="AY11">
        <v>6.11</v>
      </c>
      <c r="AZ11">
        <v>18.82</v>
      </c>
      <c r="BA11">
        <v>50</v>
      </c>
      <c r="BB11">
        <v>20</v>
      </c>
      <c r="BC11">
        <v>50</v>
      </c>
      <c r="BD11">
        <v>100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30.650000000000006</v>
      </c>
      <c r="I12" s="88">
        <v>0.72</v>
      </c>
      <c r="J12" s="88">
        <v>5.64</v>
      </c>
      <c r="K12" s="88">
        <v>0</v>
      </c>
      <c r="L12" s="88">
        <v>1.92</v>
      </c>
      <c r="M12" s="116">
        <v>0</v>
      </c>
      <c r="N12" s="115">
        <v>220.13</v>
      </c>
      <c r="O12" s="88">
        <v>312.62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5.05</v>
      </c>
      <c r="Y12">
        <v>21.4</v>
      </c>
      <c r="Z12">
        <v>0</v>
      </c>
      <c r="AA12">
        <v>0</v>
      </c>
      <c r="AB12">
        <v>1.92</v>
      </c>
      <c r="AC12">
        <v>0.67</v>
      </c>
      <c r="AD12">
        <v>0.36</v>
      </c>
      <c r="AE12">
        <v>0.52</v>
      </c>
      <c r="AF12">
        <v>0.92</v>
      </c>
      <c r="AG12">
        <v>0.72</v>
      </c>
      <c r="AH12">
        <v>1.01</v>
      </c>
      <c r="AI12">
        <v>0.62</v>
      </c>
      <c r="AJ12">
        <v>0.59</v>
      </c>
      <c r="AK12">
        <v>0.35</v>
      </c>
      <c r="AL12">
        <v>0.96</v>
      </c>
      <c r="AM12">
        <v>2.88</v>
      </c>
      <c r="AN12">
        <v>0.48</v>
      </c>
      <c r="AO12">
        <v>0.48</v>
      </c>
      <c r="AP12">
        <v>0</v>
      </c>
      <c r="AQ12">
        <v>0</v>
      </c>
      <c r="AR12">
        <v>0</v>
      </c>
      <c r="AS12">
        <v>0</v>
      </c>
      <c r="AT12">
        <v>201.89</v>
      </c>
      <c r="AU12">
        <v>0</v>
      </c>
      <c r="AV12">
        <v>18.239999999999998</v>
      </c>
      <c r="AW12">
        <v>0</v>
      </c>
      <c r="AX12">
        <v>67.69</v>
      </c>
      <c r="AY12">
        <v>6.11</v>
      </c>
      <c r="AZ12">
        <v>18.82</v>
      </c>
      <c r="BA12">
        <v>50</v>
      </c>
      <c r="BB12">
        <v>20</v>
      </c>
      <c r="BC12">
        <v>50</v>
      </c>
      <c r="BD12">
        <v>100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30.650000000000006</v>
      </c>
      <c r="I13" s="88">
        <v>0.72</v>
      </c>
      <c r="J13" s="88">
        <v>5.64</v>
      </c>
      <c r="K13" s="88">
        <v>0</v>
      </c>
      <c r="L13" s="88">
        <v>1.92</v>
      </c>
      <c r="M13" s="116">
        <v>0</v>
      </c>
      <c r="N13" s="115">
        <v>220.13</v>
      </c>
      <c r="O13" s="88">
        <v>312.62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5.05</v>
      </c>
      <c r="Y13">
        <v>21.4</v>
      </c>
      <c r="Z13">
        <v>0</v>
      </c>
      <c r="AA13">
        <v>0</v>
      </c>
      <c r="AB13">
        <v>1.92</v>
      </c>
      <c r="AC13">
        <v>0.67</v>
      </c>
      <c r="AD13">
        <v>0.36</v>
      </c>
      <c r="AE13">
        <v>0.52</v>
      </c>
      <c r="AF13">
        <v>0.92</v>
      </c>
      <c r="AG13">
        <v>0.72</v>
      </c>
      <c r="AH13">
        <v>1.01</v>
      </c>
      <c r="AI13">
        <v>0.62</v>
      </c>
      <c r="AJ13">
        <v>0.59</v>
      </c>
      <c r="AK13">
        <v>0.35</v>
      </c>
      <c r="AL13">
        <v>0.96</v>
      </c>
      <c r="AM13">
        <v>2.88</v>
      </c>
      <c r="AN13">
        <v>0.48</v>
      </c>
      <c r="AO13">
        <v>0.48</v>
      </c>
      <c r="AP13">
        <v>0</v>
      </c>
      <c r="AQ13">
        <v>0</v>
      </c>
      <c r="AR13">
        <v>0</v>
      </c>
      <c r="AS13">
        <v>0</v>
      </c>
      <c r="AT13">
        <v>201.89</v>
      </c>
      <c r="AU13">
        <v>0</v>
      </c>
      <c r="AV13">
        <v>18.239999999999998</v>
      </c>
      <c r="AW13">
        <v>0</v>
      </c>
      <c r="AX13">
        <v>67.69</v>
      </c>
      <c r="AY13">
        <v>6.11</v>
      </c>
      <c r="AZ13">
        <v>18.82</v>
      </c>
      <c r="BA13">
        <v>50</v>
      </c>
      <c r="BB13">
        <v>20</v>
      </c>
      <c r="BC13">
        <v>50</v>
      </c>
      <c r="BD13">
        <v>100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30.650000000000006</v>
      </c>
      <c r="I14" s="88">
        <v>0.72</v>
      </c>
      <c r="J14" s="88">
        <v>5.64</v>
      </c>
      <c r="K14" s="88">
        <v>0</v>
      </c>
      <c r="L14" s="88">
        <v>1.92</v>
      </c>
      <c r="M14" s="116">
        <v>0</v>
      </c>
      <c r="N14" s="115">
        <v>220.13</v>
      </c>
      <c r="O14" s="88">
        <v>312.62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5.05</v>
      </c>
      <c r="Y14">
        <v>21.4</v>
      </c>
      <c r="Z14">
        <v>0</v>
      </c>
      <c r="AA14">
        <v>0</v>
      </c>
      <c r="AB14">
        <v>1.92</v>
      </c>
      <c r="AC14">
        <v>0.67</v>
      </c>
      <c r="AD14">
        <v>0.36</v>
      </c>
      <c r="AE14">
        <v>0.52</v>
      </c>
      <c r="AF14">
        <v>0.92</v>
      </c>
      <c r="AG14">
        <v>0.72</v>
      </c>
      <c r="AH14">
        <v>1.01</v>
      </c>
      <c r="AI14">
        <v>0.62</v>
      </c>
      <c r="AJ14">
        <v>0.59</v>
      </c>
      <c r="AK14">
        <v>0.35</v>
      </c>
      <c r="AL14">
        <v>0.96</v>
      </c>
      <c r="AM14">
        <v>2.88</v>
      </c>
      <c r="AN14">
        <v>0.48</v>
      </c>
      <c r="AO14">
        <v>0.48</v>
      </c>
      <c r="AP14">
        <v>0</v>
      </c>
      <c r="AQ14">
        <v>0</v>
      </c>
      <c r="AR14">
        <v>0</v>
      </c>
      <c r="AS14">
        <v>0</v>
      </c>
      <c r="AT14">
        <v>201.89</v>
      </c>
      <c r="AU14">
        <v>0</v>
      </c>
      <c r="AV14">
        <v>18.239999999999998</v>
      </c>
      <c r="AW14">
        <v>0</v>
      </c>
      <c r="AX14">
        <v>67.69</v>
      </c>
      <c r="AY14">
        <v>6.11</v>
      </c>
      <c r="AZ14">
        <v>18.82</v>
      </c>
      <c r="BA14">
        <v>50</v>
      </c>
      <c r="BB14">
        <v>20</v>
      </c>
      <c r="BC14">
        <v>50</v>
      </c>
      <c r="BD14">
        <v>100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30.650000000000006</v>
      </c>
      <c r="I15" s="88">
        <v>0.72</v>
      </c>
      <c r="J15" s="88">
        <v>5.56</v>
      </c>
      <c r="K15" s="88">
        <v>0</v>
      </c>
      <c r="L15" s="88">
        <v>1.92</v>
      </c>
      <c r="M15" s="116">
        <v>0</v>
      </c>
      <c r="N15" s="115">
        <v>220.13</v>
      </c>
      <c r="O15" s="88">
        <v>312.62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4.97</v>
      </c>
      <c r="Y15">
        <v>21.4</v>
      </c>
      <c r="Z15">
        <v>0</v>
      </c>
      <c r="AA15">
        <v>0</v>
      </c>
      <c r="AB15">
        <v>1.92</v>
      </c>
      <c r="AC15">
        <v>0.67</v>
      </c>
      <c r="AD15">
        <v>0.36</v>
      </c>
      <c r="AE15">
        <v>0.52</v>
      </c>
      <c r="AF15">
        <v>0.92</v>
      </c>
      <c r="AG15">
        <v>0.72</v>
      </c>
      <c r="AH15">
        <v>1.01</v>
      </c>
      <c r="AI15">
        <v>0.62</v>
      </c>
      <c r="AJ15">
        <v>0.59</v>
      </c>
      <c r="AK15">
        <v>0.35</v>
      </c>
      <c r="AL15">
        <v>0.96</v>
      </c>
      <c r="AM15">
        <v>2.88</v>
      </c>
      <c r="AN15">
        <v>0.48</v>
      </c>
      <c r="AO15">
        <v>0.48</v>
      </c>
      <c r="AP15">
        <v>0</v>
      </c>
      <c r="AQ15">
        <v>0</v>
      </c>
      <c r="AR15">
        <v>0</v>
      </c>
      <c r="AS15">
        <v>0</v>
      </c>
      <c r="AT15">
        <v>201.89</v>
      </c>
      <c r="AU15">
        <v>0</v>
      </c>
      <c r="AV15">
        <v>18.239999999999998</v>
      </c>
      <c r="AW15">
        <v>0</v>
      </c>
      <c r="AX15">
        <v>67.69</v>
      </c>
      <c r="AY15">
        <v>6.11</v>
      </c>
      <c r="AZ15">
        <v>18.82</v>
      </c>
      <c r="BA15">
        <v>50</v>
      </c>
      <c r="BB15">
        <v>20</v>
      </c>
      <c r="BC15">
        <v>50</v>
      </c>
      <c r="BD15">
        <v>100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30.650000000000006</v>
      </c>
      <c r="I16" s="88">
        <v>0.72</v>
      </c>
      <c r="J16" s="88">
        <v>5.56</v>
      </c>
      <c r="K16" s="88">
        <v>0</v>
      </c>
      <c r="L16" s="88">
        <v>1.92</v>
      </c>
      <c r="M16" s="116">
        <v>0</v>
      </c>
      <c r="N16" s="115">
        <v>220.13</v>
      </c>
      <c r="O16" s="88">
        <v>312.62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4.97</v>
      </c>
      <c r="Y16">
        <v>21.4</v>
      </c>
      <c r="Z16">
        <v>0</v>
      </c>
      <c r="AA16">
        <v>0</v>
      </c>
      <c r="AB16">
        <v>1.92</v>
      </c>
      <c r="AC16">
        <v>0.67</v>
      </c>
      <c r="AD16">
        <v>0.36</v>
      </c>
      <c r="AE16">
        <v>0.52</v>
      </c>
      <c r="AF16">
        <v>0.92</v>
      </c>
      <c r="AG16">
        <v>0.72</v>
      </c>
      <c r="AH16">
        <v>1.01</v>
      </c>
      <c r="AI16">
        <v>0.62</v>
      </c>
      <c r="AJ16">
        <v>0.59</v>
      </c>
      <c r="AK16">
        <v>0.35</v>
      </c>
      <c r="AL16">
        <v>0.96</v>
      </c>
      <c r="AM16">
        <v>2.88</v>
      </c>
      <c r="AN16">
        <v>0.48</v>
      </c>
      <c r="AO16">
        <v>0.48</v>
      </c>
      <c r="AP16">
        <v>0</v>
      </c>
      <c r="AQ16">
        <v>0</v>
      </c>
      <c r="AR16">
        <v>0</v>
      </c>
      <c r="AS16">
        <v>0</v>
      </c>
      <c r="AT16">
        <v>201.89</v>
      </c>
      <c r="AU16">
        <v>0</v>
      </c>
      <c r="AV16">
        <v>18.239999999999998</v>
      </c>
      <c r="AW16">
        <v>0</v>
      </c>
      <c r="AX16">
        <v>67.69</v>
      </c>
      <c r="AY16">
        <v>6.11</v>
      </c>
      <c r="AZ16">
        <v>18.82</v>
      </c>
      <c r="BA16">
        <v>50</v>
      </c>
      <c r="BB16">
        <v>20</v>
      </c>
      <c r="BC16">
        <v>50</v>
      </c>
      <c r="BD16">
        <v>100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30.650000000000006</v>
      </c>
      <c r="I17" s="88">
        <v>0.72</v>
      </c>
      <c r="J17" s="88">
        <v>5.56</v>
      </c>
      <c r="K17" s="88">
        <v>0</v>
      </c>
      <c r="L17" s="88">
        <v>1.92</v>
      </c>
      <c r="M17" s="116">
        <v>0</v>
      </c>
      <c r="N17" s="115">
        <v>220.13</v>
      </c>
      <c r="O17" s="88">
        <v>312.62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4.97</v>
      </c>
      <c r="Y17">
        <v>21.4</v>
      </c>
      <c r="Z17">
        <v>0</v>
      </c>
      <c r="AA17">
        <v>0</v>
      </c>
      <c r="AB17">
        <v>1.92</v>
      </c>
      <c r="AC17">
        <v>0.67</v>
      </c>
      <c r="AD17">
        <v>0.36</v>
      </c>
      <c r="AE17">
        <v>0.52</v>
      </c>
      <c r="AF17">
        <v>0.92</v>
      </c>
      <c r="AG17">
        <v>0.72</v>
      </c>
      <c r="AH17">
        <v>1.01</v>
      </c>
      <c r="AI17">
        <v>0.62</v>
      </c>
      <c r="AJ17">
        <v>0.59</v>
      </c>
      <c r="AK17">
        <v>0.35</v>
      </c>
      <c r="AL17">
        <v>0.96</v>
      </c>
      <c r="AM17">
        <v>2.88</v>
      </c>
      <c r="AN17">
        <v>0.48</v>
      </c>
      <c r="AO17">
        <v>0.48</v>
      </c>
      <c r="AP17">
        <v>0</v>
      </c>
      <c r="AQ17">
        <v>0</v>
      </c>
      <c r="AR17">
        <v>0</v>
      </c>
      <c r="AS17">
        <v>0</v>
      </c>
      <c r="AT17">
        <v>201.89</v>
      </c>
      <c r="AU17">
        <v>0</v>
      </c>
      <c r="AV17">
        <v>18.239999999999998</v>
      </c>
      <c r="AW17">
        <v>0</v>
      </c>
      <c r="AX17">
        <v>67.69</v>
      </c>
      <c r="AY17">
        <v>6.11</v>
      </c>
      <c r="AZ17">
        <v>18.82</v>
      </c>
      <c r="BA17">
        <v>50</v>
      </c>
      <c r="BB17">
        <v>20</v>
      </c>
      <c r="BC17">
        <v>50</v>
      </c>
      <c r="BD17">
        <v>100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30.650000000000006</v>
      </c>
      <c r="I18" s="88">
        <v>0.72</v>
      </c>
      <c r="J18" s="88">
        <v>5.56</v>
      </c>
      <c r="K18" s="88">
        <v>0</v>
      </c>
      <c r="L18" s="88">
        <v>1.92</v>
      </c>
      <c r="M18" s="116">
        <v>0</v>
      </c>
      <c r="N18" s="115">
        <v>220.13</v>
      </c>
      <c r="O18" s="88">
        <v>312.62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4.97</v>
      </c>
      <c r="Y18">
        <v>21.4</v>
      </c>
      <c r="Z18">
        <v>0</v>
      </c>
      <c r="AA18">
        <v>0</v>
      </c>
      <c r="AB18">
        <v>1.92</v>
      </c>
      <c r="AC18">
        <v>0.67</v>
      </c>
      <c r="AD18">
        <v>0.36</v>
      </c>
      <c r="AE18">
        <v>0.52</v>
      </c>
      <c r="AF18">
        <v>0.92</v>
      </c>
      <c r="AG18">
        <v>0.72</v>
      </c>
      <c r="AH18">
        <v>1.01</v>
      </c>
      <c r="AI18">
        <v>0.62</v>
      </c>
      <c r="AJ18">
        <v>0.59</v>
      </c>
      <c r="AK18">
        <v>0.35</v>
      </c>
      <c r="AL18">
        <v>0.96</v>
      </c>
      <c r="AM18">
        <v>2.88</v>
      </c>
      <c r="AN18">
        <v>0.48</v>
      </c>
      <c r="AO18">
        <v>0.48</v>
      </c>
      <c r="AP18">
        <v>0</v>
      </c>
      <c r="AQ18">
        <v>0</v>
      </c>
      <c r="AR18">
        <v>0</v>
      </c>
      <c r="AS18">
        <v>0</v>
      </c>
      <c r="AT18">
        <v>201.89</v>
      </c>
      <c r="AU18">
        <v>0</v>
      </c>
      <c r="AV18">
        <v>18.239999999999998</v>
      </c>
      <c r="AW18">
        <v>0</v>
      </c>
      <c r="AX18">
        <v>67.69</v>
      </c>
      <c r="AY18">
        <v>6.11</v>
      </c>
      <c r="AZ18">
        <v>18.82</v>
      </c>
      <c r="BA18">
        <v>50</v>
      </c>
      <c r="BB18">
        <v>20</v>
      </c>
      <c r="BC18">
        <v>50</v>
      </c>
      <c r="BD18">
        <v>100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30.650000000000006</v>
      </c>
      <c r="I19" s="88">
        <v>0.72</v>
      </c>
      <c r="J19" s="88">
        <v>5.56</v>
      </c>
      <c r="K19" s="88">
        <v>0</v>
      </c>
      <c r="L19" s="88">
        <v>1.92</v>
      </c>
      <c r="M19" s="116">
        <v>0</v>
      </c>
      <c r="N19" s="115">
        <v>220.13</v>
      </c>
      <c r="O19" s="88">
        <v>262.62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4.97</v>
      </c>
      <c r="Y19">
        <v>21.4</v>
      </c>
      <c r="Z19">
        <v>0</v>
      </c>
      <c r="AA19">
        <v>0</v>
      </c>
      <c r="AB19">
        <v>1.92</v>
      </c>
      <c r="AC19">
        <v>0.67</v>
      </c>
      <c r="AD19">
        <v>0.36</v>
      </c>
      <c r="AE19">
        <v>0.52</v>
      </c>
      <c r="AF19">
        <v>0.92</v>
      </c>
      <c r="AG19">
        <v>0.72</v>
      </c>
      <c r="AH19">
        <v>1.01</v>
      </c>
      <c r="AI19">
        <v>0.62</v>
      </c>
      <c r="AJ19">
        <v>0.59</v>
      </c>
      <c r="AK19">
        <v>0.35</v>
      </c>
      <c r="AL19">
        <v>0.96</v>
      </c>
      <c r="AM19">
        <v>2.88</v>
      </c>
      <c r="AN19">
        <v>0.48</v>
      </c>
      <c r="AO19">
        <v>0.48</v>
      </c>
      <c r="AP19">
        <v>0</v>
      </c>
      <c r="AQ19">
        <v>0</v>
      </c>
      <c r="AR19">
        <v>0</v>
      </c>
      <c r="AS19">
        <v>0</v>
      </c>
      <c r="AT19">
        <v>201.89</v>
      </c>
      <c r="AU19">
        <v>0</v>
      </c>
      <c r="AV19">
        <v>18.239999999999998</v>
      </c>
      <c r="AW19">
        <v>0</v>
      </c>
      <c r="AX19">
        <v>67.69</v>
      </c>
      <c r="AY19">
        <v>6.11</v>
      </c>
      <c r="AZ19">
        <v>18.82</v>
      </c>
      <c r="BA19">
        <v>50</v>
      </c>
      <c r="BB19">
        <v>20</v>
      </c>
      <c r="BC19">
        <v>0</v>
      </c>
      <c r="BD19">
        <v>100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30.650000000000006</v>
      </c>
      <c r="I20" s="88">
        <v>0.72</v>
      </c>
      <c r="J20" s="88">
        <v>5.56</v>
      </c>
      <c r="K20" s="88">
        <v>0</v>
      </c>
      <c r="L20" s="88">
        <v>1.92</v>
      </c>
      <c r="M20" s="116">
        <v>0</v>
      </c>
      <c r="N20" s="115">
        <v>220.13</v>
      </c>
      <c r="O20" s="88">
        <v>262.62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4.97</v>
      </c>
      <c r="Y20">
        <v>21.4</v>
      </c>
      <c r="Z20">
        <v>0</v>
      </c>
      <c r="AA20">
        <v>0</v>
      </c>
      <c r="AB20">
        <v>1.92</v>
      </c>
      <c r="AC20">
        <v>0.67</v>
      </c>
      <c r="AD20">
        <v>0.36</v>
      </c>
      <c r="AE20">
        <v>0.52</v>
      </c>
      <c r="AF20">
        <v>0.92</v>
      </c>
      <c r="AG20">
        <v>0.72</v>
      </c>
      <c r="AH20">
        <v>1.01</v>
      </c>
      <c r="AI20">
        <v>0.62</v>
      </c>
      <c r="AJ20">
        <v>0.59</v>
      </c>
      <c r="AK20">
        <v>0.35</v>
      </c>
      <c r="AL20">
        <v>0.96</v>
      </c>
      <c r="AM20">
        <v>2.88</v>
      </c>
      <c r="AN20">
        <v>0.48</v>
      </c>
      <c r="AO20">
        <v>0.48</v>
      </c>
      <c r="AP20">
        <v>0</v>
      </c>
      <c r="AQ20">
        <v>0</v>
      </c>
      <c r="AR20">
        <v>0</v>
      </c>
      <c r="AS20">
        <v>0</v>
      </c>
      <c r="AT20">
        <v>201.89</v>
      </c>
      <c r="AU20">
        <v>0</v>
      </c>
      <c r="AV20">
        <v>18.239999999999998</v>
      </c>
      <c r="AW20">
        <v>0</v>
      </c>
      <c r="AX20">
        <v>67.69</v>
      </c>
      <c r="AY20">
        <v>6.11</v>
      </c>
      <c r="AZ20">
        <v>18.82</v>
      </c>
      <c r="BA20">
        <v>50</v>
      </c>
      <c r="BB20">
        <v>20</v>
      </c>
      <c r="BC20">
        <v>0</v>
      </c>
      <c r="BD20">
        <v>100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30.650000000000006</v>
      </c>
      <c r="I21" s="88">
        <v>0.72</v>
      </c>
      <c r="J21" s="88">
        <v>5.56</v>
      </c>
      <c r="K21" s="88">
        <v>0</v>
      </c>
      <c r="L21" s="88">
        <v>1.92</v>
      </c>
      <c r="M21" s="116">
        <v>0</v>
      </c>
      <c r="N21" s="115">
        <v>220.13</v>
      </c>
      <c r="O21" s="88">
        <v>262.62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4.97</v>
      </c>
      <c r="Y21">
        <v>21.4</v>
      </c>
      <c r="Z21">
        <v>0</v>
      </c>
      <c r="AA21">
        <v>0</v>
      </c>
      <c r="AB21">
        <v>1.92</v>
      </c>
      <c r="AC21">
        <v>0.67</v>
      </c>
      <c r="AD21">
        <v>0.36</v>
      </c>
      <c r="AE21">
        <v>0.52</v>
      </c>
      <c r="AF21">
        <v>0.92</v>
      </c>
      <c r="AG21">
        <v>0.72</v>
      </c>
      <c r="AH21">
        <v>1.01</v>
      </c>
      <c r="AI21">
        <v>0.62</v>
      </c>
      <c r="AJ21">
        <v>0.59</v>
      </c>
      <c r="AK21">
        <v>0.35</v>
      </c>
      <c r="AL21">
        <v>0.96</v>
      </c>
      <c r="AM21">
        <v>2.88</v>
      </c>
      <c r="AN21">
        <v>0.48</v>
      </c>
      <c r="AO21">
        <v>0.48</v>
      </c>
      <c r="AP21">
        <v>0</v>
      </c>
      <c r="AQ21">
        <v>0</v>
      </c>
      <c r="AR21">
        <v>0</v>
      </c>
      <c r="AS21">
        <v>0</v>
      </c>
      <c r="AT21">
        <v>201.89</v>
      </c>
      <c r="AU21">
        <v>0</v>
      </c>
      <c r="AV21">
        <v>18.239999999999998</v>
      </c>
      <c r="AW21">
        <v>0</v>
      </c>
      <c r="AX21">
        <v>67.69</v>
      </c>
      <c r="AY21">
        <v>6.11</v>
      </c>
      <c r="AZ21">
        <v>18.82</v>
      </c>
      <c r="BA21">
        <v>50</v>
      </c>
      <c r="BB21">
        <v>20</v>
      </c>
      <c r="BC21">
        <v>0</v>
      </c>
      <c r="BD21">
        <v>100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30.650000000000006</v>
      </c>
      <c r="I22" s="88">
        <v>0.72</v>
      </c>
      <c r="J22" s="88">
        <v>5.56</v>
      </c>
      <c r="K22" s="88">
        <v>0</v>
      </c>
      <c r="L22" s="88">
        <v>1.92</v>
      </c>
      <c r="M22" s="116">
        <v>0</v>
      </c>
      <c r="N22" s="115">
        <v>220.13</v>
      </c>
      <c r="O22" s="88">
        <v>262.62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4.97</v>
      </c>
      <c r="Y22">
        <v>21.4</v>
      </c>
      <c r="Z22">
        <v>0</v>
      </c>
      <c r="AA22">
        <v>0</v>
      </c>
      <c r="AB22">
        <v>1.92</v>
      </c>
      <c r="AC22">
        <v>0.67</v>
      </c>
      <c r="AD22">
        <v>0.36</v>
      </c>
      <c r="AE22">
        <v>0.52</v>
      </c>
      <c r="AF22">
        <v>0.92</v>
      </c>
      <c r="AG22">
        <v>0.72</v>
      </c>
      <c r="AH22">
        <v>1.01</v>
      </c>
      <c r="AI22">
        <v>0.62</v>
      </c>
      <c r="AJ22">
        <v>0.59</v>
      </c>
      <c r="AK22">
        <v>0.35</v>
      </c>
      <c r="AL22">
        <v>0.96</v>
      </c>
      <c r="AM22">
        <v>2.88</v>
      </c>
      <c r="AN22">
        <v>0.48</v>
      </c>
      <c r="AO22">
        <v>0.48</v>
      </c>
      <c r="AP22">
        <v>0</v>
      </c>
      <c r="AQ22">
        <v>0</v>
      </c>
      <c r="AR22">
        <v>0</v>
      </c>
      <c r="AS22">
        <v>0</v>
      </c>
      <c r="AT22">
        <v>201.89</v>
      </c>
      <c r="AU22">
        <v>0</v>
      </c>
      <c r="AV22">
        <v>18.239999999999998</v>
      </c>
      <c r="AW22">
        <v>0</v>
      </c>
      <c r="AX22">
        <v>67.69</v>
      </c>
      <c r="AY22">
        <v>6.11</v>
      </c>
      <c r="AZ22">
        <v>18.82</v>
      </c>
      <c r="BA22">
        <v>50</v>
      </c>
      <c r="BB22">
        <v>20</v>
      </c>
      <c r="BC22">
        <v>0</v>
      </c>
      <c r="BD22">
        <v>100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47.95</v>
      </c>
      <c r="I23" s="88">
        <v>0.72</v>
      </c>
      <c r="J23" s="88">
        <v>5.56</v>
      </c>
      <c r="K23" s="88">
        <v>0</v>
      </c>
      <c r="L23" s="88">
        <v>1.92</v>
      </c>
      <c r="M23" s="116">
        <v>0</v>
      </c>
      <c r="N23" s="115">
        <v>220.13</v>
      </c>
      <c r="O23" s="88">
        <v>262.62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4.97</v>
      </c>
      <c r="Y23">
        <v>21.4</v>
      </c>
      <c r="Z23">
        <v>0</v>
      </c>
      <c r="AA23">
        <v>0</v>
      </c>
      <c r="AB23">
        <v>1.92</v>
      </c>
      <c r="AC23">
        <v>0.67</v>
      </c>
      <c r="AD23">
        <v>0.36</v>
      </c>
      <c r="AE23">
        <v>0.52</v>
      </c>
      <c r="AF23">
        <v>0.92</v>
      </c>
      <c r="AG23">
        <v>0.72</v>
      </c>
      <c r="AH23">
        <v>1.01</v>
      </c>
      <c r="AI23">
        <v>0.62</v>
      </c>
      <c r="AJ23">
        <v>0.59</v>
      </c>
      <c r="AK23">
        <v>0.35</v>
      </c>
      <c r="AL23">
        <v>0.96</v>
      </c>
      <c r="AM23">
        <v>2.88</v>
      </c>
      <c r="AN23">
        <v>0.48</v>
      </c>
      <c r="AO23">
        <v>0.48</v>
      </c>
      <c r="AP23">
        <v>17.3</v>
      </c>
      <c r="AQ23">
        <v>0</v>
      </c>
      <c r="AR23">
        <v>0</v>
      </c>
      <c r="AS23">
        <v>0</v>
      </c>
      <c r="AT23">
        <v>201.89</v>
      </c>
      <c r="AU23">
        <v>0</v>
      </c>
      <c r="AV23">
        <v>18.239999999999998</v>
      </c>
      <c r="AW23">
        <v>0</v>
      </c>
      <c r="AX23">
        <v>67.69</v>
      </c>
      <c r="AY23">
        <v>6.11</v>
      </c>
      <c r="AZ23">
        <v>18.82</v>
      </c>
      <c r="BA23">
        <v>50</v>
      </c>
      <c r="BB23">
        <v>20</v>
      </c>
      <c r="BC23">
        <v>0</v>
      </c>
      <c r="BD23">
        <v>100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47.95</v>
      </c>
      <c r="I24" s="88">
        <v>0.72</v>
      </c>
      <c r="J24" s="88">
        <v>5.56</v>
      </c>
      <c r="K24" s="88">
        <v>0</v>
      </c>
      <c r="L24" s="88">
        <v>1.92</v>
      </c>
      <c r="M24" s="116">
        <v>0</v>
      </c>
      <c r="N24" s="115">
        <v>220.13</v>
      </c>
      <c r="O24" s="88">
        <v>262.62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4.97</v>
      </c>
      <c r="Y24">
        <v>21.4</v>
      </c>
      <c r="Z24">
        <v>0</v>
      </c>
      <c r="AA24">
        <v>0</v>
      </c>
      <c r="AB24">
        <v>1.92</v>
      </c>
      <c r="AC24">
        <v>0.67</v>
      </c>
      <c r="AD24">
        <v>0.36</v>
      </c>
      <c r="AE24">
        <v>0.52</v>
      </c>
      <c r="AF24">
        <v>0.92</v>
      </c>
      <c r="AG24">
        <v>0.72</v>
      </c>
      <c r="AH24">
        <v>1.01</v>
      </c>
      <c r="AI24">
        <v>0.62</v>
      </c>
      <c r="AJ24">
        <v>0.59</v>
      </c>
      <c r="AK24">
        <v>0.35</v>
      </c>
      <c r="AL24">
        <v>0.96</v>
      </c>
      <c r="AM24">
        <v>2.88</v>
      </c>
      <c r="AN24">
        <v>0.48</v>
      </c>
      <c r="AO24">
        <v>0.48</v>
      </c>
      <c r="AP24">
        <v>17.3</v>
      </c>
      <c r="AQ24">
        <v>0</v>
      </c>
      <c r="AR24">
        <v>0</v>
      </c>
      <c r="AS24">
        <v>0</v>
      </c>
      <c r="AT24">
        <v>201.89</v>
      </c>
      <c r="AU24">
        <v>0</v>
      </c>
      <c r="AV24">
        <v>18.239999999999998</v>
      </c>
      <c r="AW24">
        <v>0</v>
      </c>
      <c r="AX24">
        <v>67.69</v>
      </c>
      <c r="AY24">
        <v>6.11</v>
      </c>
      <c r="AZ24">
        <v>18.82</v>
      </c>
      <c r="BA24">
        <v>50</v>
      </c>
      <c r="BB24">
        <v>20</v>
      </c>
      <c r="BC24">
        <v>0</v>
      </c>
      <c r="BD24">
        <v>100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47.95</v>
      </c>
      <c r="I25" s="88">
        <v>0.72</v>
      </c>
      <c r="J25" s="88">
        <v>5.56</v>
      </c>
      <c r="K25" s="88">
        <v>0</v>
      </c>
      <c r="L25" s="88">
        <v>1.92</v>
      </c>
      <c r="M25" s="116">
        <v>0</v>
      </c>
      <c r="N25" s="115">
        <v>220.13</v>
      </c>
      <c r="O25" s="88">
        <v>262.62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4.97</v>
      </c>
      <c r="Y25">
        <v>21.4</v>
      </c>
      <c r="Z25">
        <v>0</v>
      </c>
      <c r="AA25">
        <v>0</v>
      </c>
      <c r="AB25">
        <v>1.92</v>
      </c>
      <c r="AC25">
        <v>0.67</v>
      </c>
      <c r="AD25">
        <v>0.36</v>
      </c>
      <c r="AE25">
        <v>0.52</v>
      </c>
      <c r="AF25">
        <v>0.92</v>
      </c>
      <c r="AG25">
        <v>0.72</v>
      </c>
      <c r="AH25">
        <v>1.01</v>
      </c>
      <c r="AI25">
        <v>0.62</v>
      </c>
      <c r="AJ25">
        <v>0.59</v>
      </c>
      <c r="AK25">
        <v>0.35</v>
      </c>
      <c r="AL25">
        <v>0.96</v>
      </c>
      <c r="AM25">
        <v>2.88</v>
      </c>
      <c r="AN25">
        <v>0.48</v>
      </c>
      <c r="AO25">
        <v>0.48</v>
      </c>
      <c r="AP25">
        <v>17.3</v>
      </c>
      <c r="AQ25">
        <v>0</v>
      </c>
      <c r="AR25">
        <v>0</v>
      </c>
      <c r="AS25">
        <v>0</v>
      </c>
      <c r="AT25">
        <v>201.89</v>
      </c>
      <c r="AU25">
        <v>0</v>
      </c>
      <c r="AV25">
        <v>18.239999999999998</v>
      </c>
      <c r="AW25">
        <v>0</v>
      </c>
      <c r="AX25">
        <v>67.69</v>
      </c>
      <c r="AY25">
        <v>6.11</v>
      </c>
      <c r="AZ25">
        <v>18.82</v>
      </c>
      <c r="BA25">
        <v>50</v>
      </c>
      <c r="BB25">
        <v>20</v>
      </c>
      <c r="BC25">
        <v>0</v>
      </c>
      <c r="BD25">
        <v>100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95.04</v>
      </c>
      <c r="I26" s="88">
        <v>0.72</v>
      </c>
      <c r="J26" s="88">
        <v>5.56</v>
      </c>
      <c r="K26" s="88">
        <v>0</v>
      </c>
      <c r="L26" s="88">
        <v>1.92</v>
      </c>
      <c r="M26" s="116">
        <v>0</v>
      </c>
      <c r="N26" s="115">
        <v>220.13</v>
      </c>
      <c r="O26" s="88">
        <v>262.62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4.97</v>
      </c>
      <c r="Y26">
        <v>21.4</v>
      </c>
      <c r="Z26">
        <v>0</v>
      </c>
      <c r="AA26">
        <v>0</v>
      </c>
      <c r="AB26">
        <v>1.92</v>
      </c>
      <c r="AC26">
        <v>0.67</v>
      </c>
      <c r="AD26">
        <v>0.36</v>
      </c>
      <c r="AE26">
        <v>0.52</v>
      </c>
      <c r="AF26">
        <v>0.92</v>
      </c>
      <c r="AG26">
        <v>0.72</v>
      </c>
      <c r="AH26">
        <v>1.01</v>
      </c>
      <c r="AI26">
        <v>0.62</v>
      </c>
      <c r="AJ26">
        <v>0.59</v>
      </c>
      <c r="AK26">
        <v>0.35</v>
      </c>
      <c r="AL26">
        <v>0.96</v>
      </c>
      <c r="AM26">
        <v>2.88</v>
      </c>
      <c r="AN26">
        <v>0.48</v>
      </c>
      <c r="AO26">
        <v>0.48</v>
      </c>
      <c r="AP26">
        <v>17.3</v>
      </c>
      <c r="AQ26">
        <v>47.09</v>
      </c>
      <c r="AR26">
        <v>0</v>
      </c>
      <c r="AS26">
        <v>0</v>
      </c>
      <c r="AT26">
        <v>201.89</v>
      </c>
      <c r="AU26">
        <v>0</v>
      </c>
      <c r="AV26">
        <v>18.239999999999998</v>
      </c>
      <c r="AW26">
        <v>0</v>
      </c>
      <c r="AX26">
        <v>67.69</v>
      </c>
      <c r="AY26">
        <v>6.11</v>
      </c>
      <c r="AZ26">
        <v>18.82</v>
      </c>
      <c r="BA26">
        <v>50</v>
      </c>
      <c r="BB26">
        <v>20</v>
      </c>
      <c r="BC26">
        <v>0</v>
      </c>
      <c r="BD26">
        <v>100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278.69000000000005</v>
      </c>
      <c r="I27" s="88">
        <v>0.72</v>
      </c>
      <c r="J27" s="88">
        <v>5.46</v>
      </c>
      <c r="K27" s="88">
        <v>0</v>
      </c>
      <c r="L27" s="88">
        <v>8.65</v>
      </c>
      <c r="M27" s="116">
        <v>0</v>
      </c>
      <c r="N27" s="115">
        <v>290.39</v>
      </c>
      <c r="O27" s="88">
        <v>292.13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4.87</v>
      </c>
      <c r="Y27">
        <v>21.4</v>
      </c>
      <c r="Z27">
        <v>0</v>
      </c>
      <c r="AA27">
        <v>0</v>
      </c>
      <c r="AB27">
        <v>8.65</v>
      </c>
      <c r="AC27">
        <v>0.67</v>
      </c>
      <c r="AD27">
        <v>0.36</v>
      </c>
      <c r="AE27">
        <v>0.52</v>
      </c>
      <c r="AF27">
        <v>0.92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0.96</v>
      </c>
      <c r="AM27">
        <v>2.88</v>
      </c>
      <c r="AN27">
        <v>0.48</v>
      </c>
      <c r="AO27">
        <v>0.48</v>
      </c>
      <c r="AP27">
        <v>17.3</v>
      </c>
      <c r="AQ27">
        <v>188.36</v>
      </c>
      <c r="AR27">
        <v>42.28</v>
      </c>
      <c r="AS27">
        <v>0</v>
      </c>
      <c r="AT27">
        <v>0</v>
      </c>
      <c r="AU27">
        <v>272.14999999999998</v>
      </c>
      <c r="AV27">
        <v>18.239999999999998</v>
      </c>
      <c r="AW27">
        <v>97.2</v>
      </c>
      <c r="AX27">
        <v>0</v>
      </c>
      <c r="AY27">
        <v>6.11</v>
      </c>
      <c r="AZ27">
        <v>18.82</v>
      </c>
      <c r="BA27">
        <v>50</v>
      </c>
      <c r="BB27">
        <v>20</v>
      </c>
      <c r="BC27">
        <v>0</v>
      </c>
      <c r="BD27">
        <v>100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344.99</v>
      </c>
      <c r="I28" s="88">
        <v>0.72</v>
      </c>
      <c r="J28" s="88">
        <v>5.46</v>
      </c>
      <c r="K28" s="88">
        <v>0</v>
      </c>
      <c r="L28" s="88">
        <v>8.65</v>
      </c>
      <c r="M28" s="116">
        <v>0</v>
      </c>
      <c r="N28" s="115">
        <v>290.39</v>
      </c>
      <c r="O28" s="88">
        <v>292.13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4.87</v>
      </c>
      <c r="Y28">
        <v>21.4</v>
      </c>
      <c r="Z28">
        <v>0</v>
      </c>
      <c r="AA28">
        <v>0</v>
      </c>
      <c r="AB28">
        <v>8.65</v>
      </c>
      <c r="AC28">
        <v>0.67</v>
      </c>
      <c r="AD28">
        <v>0.36</v>
      </c>
      <c r="AE28">
        <v>0.52</v>
      </c>
      <c r="AF28">
        <v>0.92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0.96</v>
      </c>
      <c r="AM28">
        <v>2.88</v>
      </c>
      <c r="AN28">
        <v>0.48</v>
      </c>
      <c r="AO28">
        <v>0.48</v>
      </c>
      <c r="AP28">
        <v>17.3</v>
      </c>
      <c r="AQ28">
        <v>197</v>
      </c>
      <c r="AR28">
        <v>99.94</v>
      </c>
      <c r="AS28">
        <v>0</v>
      </c>
      <c r="AT28">
        <v>0</v>
      </c>
      <c r="AU28">
        <v>272.14999999999998</v>
      </c>
      <c r="AV28">
        <v>18.239999999999998</v>
      </c>
      <c r="AW28">
        <v>97.2</v>
      </c>
      <c r="AX28">
        <v>0</v>
      </c>
      <c r="AY28">
        <v>6.11</v>
      </c>
      <c r="AZ28">
        <v>18.82</v>
      </c>
      <c r="BA28">
        <v>50</v>
      </c>
      <c r="BB28">
        <v>20</v>
      </c>
      <c r="BC28">
        <v>0</v>
      </c>
      <c r="BD28">
        <v>100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429.56</v>
      </c>
      <c r="I29" s="88">
        <v>19.939999999999998</v>
      </c>
      <c r="J29" s="88">
        <v>5.46</v>
      </c>
      <c r="K29" s="88">
        <v>0</v>
      </c>
      <c r="L29" s="88">
        <v>8.65</v>
      </c>
      <c r="M29" s="116">
        <v>0</v>
      </c>
      <c r="N29" s="115">
        <v>290.39</v>
      </c>
      <c r="O29" s="88">
        <v>292.13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4.87</v>
      </c>
      <c r="Y29">
        <v>21.4</v>
      </c>
      <c r="Z29">
        <v>19.22</v>
      </c>
      <c r="AA29">
        <v>0</v>
      </c>
      <c r="AB29">
        <v>8.65</v>
      </c>
      <c r="AC29">
        <v>0.67</v>
      </c>
      <c r="AD29">
        <v>0.36</v>
      </c>
      <c r="AE29">
        <v>0.52</v>
      </c>
      <c r="AF29">
        <v>0.92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0.96</v>
      </c>
      <c r="AM29">
        <v>2.88</v>
      </c>
      <c r="AN29">
        <v>0.48</v>
      </c>
      <c r="AO29">
        <v>0.48</v>
      </c>
      <c r="AP29">
        <v>17.3</v>
      </c>
      <c r="AQ29">
        <v>281.57</v>
      </c>
      <c r="AR29">
        <v>99.94</v>
      </c>
      <c r="AS29">
        <v>0</v>
      </c>
      <c r="AT29">
        <v>0</v>
      </c>
      <c r="AU29">
        <v>272.14999999999998</v>
      </c>
      <c r="AV29">
        <v>18.239999999999998</v>
      </c>
      <c r="AW29">
        <v>97.2</v>
      </c>
      <c r="AX29">
        <v>0</v>
      </c>
      <c r="AY29">
        <v>6.11</v>
      </c>
      <c r="AZ29">
        <v>18.82</v>
      </c>
      <c r="BA29">
        <v>50</v>
      </c>
      <c r="BB29">
        <v>20</v>
      </c>
      <c r="BC29">
        <v>0</v>
      </c>
      <c r="BD29">
        <v>100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464.15999999999997</v>
      </c>
      <c r="I30" s="88">
        <v>53.58</v>
      </c>
      <c r="J30" s="88">
        <v>5.46</v>
      </c>
      <c r="K30" s="88">
        <v>0</v>
      </c>
      <c r="L30" s="88">
        <v>8.85</v>
      </c>
      <c r="M30" s="116">
        <v>0</v>
      </c>
      <c r="N30" s="115">
        <v>290.39</v>
      </c>
      <c r="O30" s="88">
        <v>292.13</v>
      </c>
      <c r="P30" s="88">
        <v>0</v>
      </c>
      <c r="Q30" s="88">
        <v>0</v>
      </c>
      <c r="R30" s="88">
        <v>0</v>
      </c>
      <c r="S30" s="116">
        <v>0</v>
      </c>
      <c r="W30">
        <v>69.19</v>
      </c>
      <c r="X30">
        <v>4.87</v>
      </c>
      <c r="Y30">
        <v>21.4</v>
      </c>
      <c r="Z30">
        <v>52.86</v>
      </c>
      <c r="AA30">
        <v>0</v>
      </c>
      <c r="AB30">
        <v>8.65</v>
      </c>
      <c r="AC30">
        <v>0.67</v>
      </c>
      <c r="AD30">
        <v>0.36</v>
      </c>
      <c r="AE30">
        <v>0.52</v>
      </c>
      <c r="AF30">
        <v>0.92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0.96</v>
      </c>
      <c r="AM30">
        <v>2.88</v>
      </c>
      <c r="AN30">
        <v>0.48</v>
      </c>
      <c r="AO30">
        <v>0.48</v>
      </c>
      <c r="AP30">
        <v>17.3</v>
      </c>
      <c r="AQ30">
        <v>246.98</v>
      </c>
      <c r="AR30">
        <v>99.94</v>
      </c>
      <c r="AS30">
        <v>0</v>
      </c>
      <c r="AT30">
        <v>0</v>
      </c>
      <c r="AU30">
        <v>272.14999999999998</v>
      </c>
      <c r="AV30">
        <v>18.239999999999998</v>
      </c>
      <c r="AW30">
        <v>97.2</v>
      </c>
      <c r="AX30">
        <v>0</v>
      </c>
      <c r="AY30">
        <v>6.11</v>
      </c>
      <c r="AZ30">
        <v>18.82</v>
      </c>
      <c r="BA30">
        <v>50</v>
      </c>
      <c r="BB30">
        <v>20</v>
      </c>
      <c r="BC30">
        <v>0</v>
      </c>
      <c r="BD30">
        <v>100</v>
      </c>
      <c r="BE30">
        <v>0.2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488.23999999999995</v>
      </c>
      <c r="I31" s="88">
        <v>64.08</v>
      </c>
      <c r="J31" s="88">
        <v>5.46</v>
      </c>
      <c r="K31" s="88">
        <v>0</v>
      </c>
      <c r="L31" s="88">
        <v>9.0400000000000009</v>
      </c>
      <c r="M31" s="116">
        <v>0</v>
      </c>
      <c r="N31" s="115">
        <v>290.39</v>
      </c>
      <c r="O31" s="88">
        <v>292.13</v>
      </c>
      <c r="P31" s="88">
        <v>0</v>
      </c>
      <c r="Q31" s="88">
        <v>0</v>
      </c>
      <c r="R31" s="88">
        <v>0</v>
      </c>
      <c r="S31" s="116">
        <v>0</v>
      </c>
      <c r="W31">
        <v>139.34</v>
      </c>
      <c r="X31">
        <v>4.87</v>
      </c>
      <c r="Y31">
        <v>19.36</v>
      </c>
      <c r="Z31">
        <v>62.46</v>
      </c>
      <c r="AA31">
        <v>0</v>
      </c>
      <c r="AB31">
        <v>8.65</v>
      </c>
      <c r="AC31">
        <v>0.67</v>
      </c>
      <c r="AD31">
        <v>0.36</v>
      </c>
      <c r="AE31">
        <v>0.52</v>
      </c>
      <c r="AF31">
        <v>0.92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0.96</v>
      </c>
      <c r="AM31">
        <v>2.88</v>
      </c>
      <c r="AN31">
        <v>0.48</v>
      </c>
      <c r="AO31">
        <v>0.48</v>
      </c>
      <c r="AP31">
        <v>17.3</v>
      </c>
      <c r="AQ31">
        <v>200.85</v>
      </c>
      <c r="AR31">
        <v>99.94</v>
      </c>
      <c r="AS31">
        <v>0</v>
      </c>
      <c r="AT31">
        <v>0</v>
      </c>
      <c r="AU31">
        <v>272.14999999999998</v>
      </c>
      <c r="AV31">
        <v>18.239999999999998</v>
      </c>
      <c r="AW31">
        <v>97.2</v>
      </c>
      <c r="AX31">
        <v>0</v>
      </c>
      <c r="AY31">
        <v>6.11</v>
      </c>
      <c r="AZ31">
        <v>18.82</v>
      </c>
      <c r="BA31">
        <v>50</v>
      </c>
      <c r="BB31">
        <v>20</v>
      </c>
      <c r="BC31">
        <v>0</v>
      </c>
      <c r="BD31">
        <v>100</v>
      </c>
      <c r="BE31">
        <v>0.39</v>
      </c>
      <c r="BF31">
        <v>2.1</v>
      </c>
      <c r="BG31">
        <v>0.9</v>
      </c>
    </row>
    <row r="32" spans="1:59">
      <c r="A32" t="s">
        <v>281</v>
      </c>
      <c r="G32" t="s">
        <v>74</v>
      </c>
      <c r="H32" s="115">
        <v>483.09</v>
      </c>
      <c r="I32" s="88">
        <v>60.779999999999994</v>
      </c>
      <c r="J32" s="88">
        <v>5.46</v>
      </c>
      <c r="K32" s="88">
        <v>0</v>
      </c>
      <c r="L32" s="88">
        <v>9.43</v>
      </c>
      <c r="M32" s="116">
        <v>0</v>
      </c>
      <c r="N32" s="115">
        <v>290.39</v>
      </c>
      <c r="O32" s="88">
        <v>292.13</v>
      </c>
      <c r="P32" s="88">
        <v>0</v>
      </c>
      <c r="Q32" s="88">
        <v>0</v>
      </c>
      <c r="R32" s="88">
        <v>0</v>
      </c>
      <c r="S32" s="116">
        <v>0</v>
      </c>
      <c r="W32">
        <v>139.34</v>
      </c>
      <c r="X32">
        <v>4.87</v>
      </c>
      <c r="Y32">
        <v>19.36</v>
      </c>
      <c r="Z32">
        <v>57.66</v>
      </c>
      <c r="AA32">
        <v>0</v>
      </c>
      <c r="AB32">
        <v>8.65</v>
      </c>
      <c r="AC32">
        <v>0.67</v>
      </c>
      <c r="AD32">
        <v>0.36</v>
      </c>
      <c r="AE32">
        <v>0.52</v>
      </c>
      <c r="AF32">
        <v>0.92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0.96</v>
      </c>
      <c r="AM32">
        <v>2.88</v>
      </c>
      <c r="AN32">
        <v>0.48</v>
      </c>
      <c r="AO32">
        <v>0.48</v>
      </c>
      <c r="AP32">
        <v>17.3</v>
      </c>
      <c r="AQ32">
        <v>192.2</v>
      </c>
      <c r="AR32">
        <v>99.94</v>
      </c>
      <c r="AS32">
        <v>0</v>
      </c>
      <c r="AT32">
        <v>0</v>
      </c>
      <c r="AU32">
        <v>272.14999999999998</v>
      </c>
      <c r="AV32">
        <v>18.239999999999998</v>
      </c>
      <c r="AW32">
        <v>97.2</v>
      </c>
      <c r="AX32">
        <v>0</v>
      </c>
      <c r="AY32">
        <v>6.11</v>
      </c>
      <c r="AZ32">
        <v>18.82</v>
      </c>
      <c r="BA32">
        <v>50</v>
      </c>
      <c r="BB32">
        <v>20</v>
      </c>
      <c r="BC32">
        <v>0</v>
      </c>
      <c r="BD32">
        <v>100</v>
      </c>
      <c r="BE32">
        <v>0.78</v>
      </c>
      <c r="BF32">
        <v>5.6</v>
      </c>
      <c r="BG32">
        <v>2.4</v>
      </c>
    </row>
    <row r="33" spans="1:59">
      <c r="A33" t="s">
        <v>282</v>
      </c>
      <c r="G33" t="s">
        <v>75</v>
      </c>
      <c r="H33" s="115">
        <v>468.06999999999994</v>
      </c>
      <c r="I33" s="88">
        <v>52.97</v>
      </c>
      <c r="J33" s="88">
        <v>5.46</v>
      </c>
      <c r="K33" s="88">
        <v>0</v>
      </c>
      <c r="L33" s="88">
        <v>10.31</v>
      </c>
      <c r="M33" s="116">
        <v>0</v>
      </c>
      <c r="N33" s="115">
        <v>290.39</v>
      </c>
      <c r="O33" s="88">
        <v>292.13</v>
      </c>
      <c r="P33" s="88">
        <v>0</v>
      </c>
      <c r="Q33" s="88">
        <v>0</v>
      </c>
      <c r="R33" s="88">
        <v>0</v>
      </c>
      <c r="S33" s="116">
        <v>0</v>
      </c>
      <c r="W33">
        <v>139.34</v>
      </c>
      <c r="X33">
        <v>4.87</v>
      </c>
      <c r="Y33">
        <v>19.36</v>
      </c>
      <c r="Z33">
        <v>48.05</v>
      </c>
      <c r="AA33">
        <v>0</v>
      </c>
      <c r="AB33">
        <v>8.65</v>
      </c>
      <c r="AC33">
        <v>0.67</v>
      </c>
      <c r="AD33">
        <v>0.36</v>
      </c>
      <c r="AE33">
        <v>0.52</v>
      </c>
      <c r="AF33">
        <v>0.92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0.96</v>
      </c>
      <c r="AM33">
        <v>2.88</v>
      </c>
      <c r="AN33">
        <v>0.48</v>
      </c>
      <c r="AO33">
        <v>0.48</v>
      </c>
      <c r="AP33">
        <v>17.3</v>
      </c>
      <c r="AQ33">
        <v>172.98</v>
      </c>
      <c r="AR33">
        <v>99.94</v>
      </c>
      <c r="AS33">
        <v>0</v>
      </c>
      <c r="AT33">
        <v>0</v>
      </c>
      <c r="AU33">
        <v>272.14999999999998</v>
      </c>
      <c r="AV33">
        <v>18.239999999999998</v>
      </c>
      <c r="AW33">
        <v>97.2</v>
      </c>
      <c r="AX33">
        <v>0</v>
      </c>
      <c r="AY33">
        <v>6.11</v>
      </c>
      <c r="AZ33">
        <v>18.82</v>
      </c>
      <c r="BA33">
        <v>50</v>
      </c>
      <c r="BB33">
        <v>20</v>
      </c>
      <c r="BC33">
        <v>0</v>
      </c>
      <c r="BD33">
        <v>100</v>
      </c>
      <c r="BE33">
        <v>1.66</v>
      </c>
      <c r="BF33">
        <v>9.8000000000000007</v>
      </c>
      <c r="BG33">
        <v>4.2</v>
      </c>
    </row>
    <row r="34" spans="1:59">
      <c r="A34" t="s">
        <v>283</v>
      </c>
      <c r="G34" t="s">
        <v>76</v>
      </c>
      <c r="H34" s="115">
        <v>504.59999999999997</v>
      </c>
      <c r="I34" s="88">
        <v>41.86</v>
      </c>
      <c r="J34" s="88">
        <v>5.46</v>
      </c>
      <c r="K34" s="88">
        <v>0</v>
      </c>
      <c r="L34" s="88">
        <v>11</v>
      </c>
      <c r="M34" s="116">
        <v>0</v>
      </c>
      <c r="N34" s="115">
        <v>290.39</v>
      </c>
      <c r="O34" s="88">
        <v>292.13</v>
      </c>
      <c r="P34" s="88">
        <v>0</v>
      </c>
      <c r="Q34" s="88">
        <v>0</v>
      </c>
      <c r="R34" s="88">
        <v>0</v>
      </c>
      <c r="S34" s="116">
        <v>0</v>
      </c>
      <c r="W34">
        <v>139.34</v>
      </c>
      <c r="X34">
        <v>4.87</v>
      </c>
      <c r="Y34">
        <v>19.36</v>
      </c>
      <c r="Z34">
        <v>33.64</v>
      </c>
      <c r="AA34">
        <v>0</v>
      </c>
      <c r="AB34">
        <v>8.65</v>
      </c>
      <c r="AC34">
        <v>0.67</v>
      </c>
      <c r="AD34">
        <v>0.36</v>
      </c>
      <c r="AE34">
        <v>0.52</v>
      </c>
      <c r="AF34">
        <v>0.92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0.96</v>
      </c>
      <c r="AM34">
        <v>2.88</v>
      </c>
      <c r="AN34">
        <v>0.48</v>
      </c>
      <c r="AO34">
        <v>0.48</v>
      </c>
      <c r="AP34">
        <v>17.3</v>
      </c>
      <c r="AQ34">
        <v>201.81</v>
      </c>
      <c r="AR34">
        <v>99.94</v>
      </c>
      <c r="AS34">
        <v>0</v>
      </c>
      <c r="AT34">
        <v>0</v>
      </c>
      <c r="AU34">
        <v>272.14999999999998</v>
      </c>
      <c r="AV34">
        <v>18.239999999999998</v>
      </c>
      <c r="AW34">
        <v>97.2</v>
      </c>
      <c r="AX34">
        <v>0</v>
      </c>
      <c r="AY34">
        <v>6.11</v>
      </c>
      <c r="AZ34">
        <v>18.82</v>
      </c>
      <c r="BA34">
        <v>50</v>
      </c>
      <c r="BB34">
        <v>20</v>
      </c>
      <c r="BC34">
        <v>0</v>
      </c>
      <c r="BD34">
        <v>100</v>
      </c>
      <c r="BE34">
        <v>2.35</v>
      </c>
      <c r="BF34">
        <v>17.5</v>
      </c>
      <c r="BG34">
        <v>7.5</v>
      </c>
    </row>
    <row r="35" spans="1:59">
      <c r="A35" t="s">
        <v>298</v>
      </c>
      <c r="G35" t="s">
        <v>77</v>
      </c>
      <c r="H35" s="115">
        <v>485.00000000000006</v>
      </c>
      <c r="I35" s="88">
        <v>34.989999999999995</v>
      </c>
      <c r="J35" s="88">
        <v>5.46</v>
      </c>
      <c r="K35" s="88">
        <v>0</v>
      </c>
      <c r="L35" s="88">
        <v>11.58</v>
      </c>
      <c r="M35" s="116">
        <v>0</v>
      </c>
      <c r="N35" s="115">
        <v>290.39</v>
      </c>
      <c r="O35" s="88">
        <v>292.13</v>
      </c>
      <c r="P35" s="88">
        <v>0</v>
      </c>
      <c r="Q35" s="88">
        <v>0</v>
      </c>
      <c r="R35" s="88">
        <v>0</v>
      </c>
      <c r="S35" s="116">
        <v>0</v>
      </c>
      <c r="W35">
        <v>139.34</v>
      </c>
      <c r="X35">
        <v>4.87</v>
      </c>
      <c r="Y35">
        <v>0</v>
      </c>
      <c r="Z35">
        <v>24.02</v>
      </c>
      <c r="AA35">
        <v>0</v>
      </c>
      <c r="AB35">
        <v>8.65</v>
      </c>
      <c r="AC35">
        <v>0.77</v>
      </c>
      <c r="AD35">
        <v>0.36</v>
      </c>
      <c r="AE35">
        <v>0.52</v>
      </c>
      <c r="AF35">
        <v>0.92</v>
      </c>
      <c r="AG35">
        <v>0.77</v>
      </c>
      <c r="AH35">
        <v>0.93</v>
      </c>
      <c r="AI35">
        <v>0.72</v>
      </c>
      <c r="AJ35">
        <v>0.59</v>
      </c>
      <c r="AK35">
        <v>0.52</v>
      </c>
      <c r="AL35">
        <v>0.96</v>
      </c>
      <c r="AM35">
        <v>2.88</v>
      </c>
      <c r="AN35">
        <v>0.48</v>
      </c>
      <c r="AO35">
        <v>0.48</v>
      </c>
      <c r="AP35">
        <v>17.3</v>
      </c>
      <c r="AQ35">
        <v>195.08</v>
      </c>
      <c r="AR35">
        <v>99.94</v>
      </c>
      <c r="AS35">
        <v>0</v>
      </c>
      <c r="AT35">
        <v>0</v>
      </c>
      <c r="AU35">
        <v>272.14999999999998</v>
      </c>
      <c r="AV35">
        <v>18.239999999999998</v>
      </c>
      <c r="AW35">
        <v>97.2</v>
      </c>
      <c r="AX35">
        <v>0</v>
      </c>
      <c r="AY35">
        <v>6.11</v>
      </c>
      <c r="AZ35">
        <v>18.82</v>
      </c>
      <c r="BA35">
        <v>50</v>
      </c>
      <c r="BB35">
        <v>20</v>
      </c>
      <c r="BC35">
        <v>0</v>
      </c>
      <c r="BD35">
        <v>100</v>
      </c>
      <c r="BE35">
        <v>2.93</v>
      </c>
      <c r="BF35">
        <v>23.8</v>
      </c>
      <c r="BG35">
        <v>10.199999999999999</v>
      </c>
    </row>
    <row r="36" spans="1:59">
      <c r="A36" t="s">
        <v>331</v>
      </c>
      <c r="G36" t="s">
        <v>78</v>
      </c>
      <c r="H36" s="115">
        <v>492.09000000000003</v>
      </c>
      <c r="I36" s="88">
        <v>27.189999999999998</v>
      </c>
      <c r="J36" s="88">
        <v>5.46</v>
      </c>
      <c r="K36" s="88">
        <v>0</v>
      </c>
      <c r="L36" s="88">
        <v>12.17</v>
      </c>
      <c r="M36" s="116">
        <v>0</v>
      </c>
      <c r="N36" s="115">
        <v>290.39</v>
      </c>
      <c r="O36" s="88">
        <v>292.13</v>
      </c>
      <c r="P36" s="88">
        <v>0</v>
      </c>
      <c r="Q36" s="88">
        <v>0</v>
      </c>
      <c r="R36" s="88">
        <v>0</v>
      </c>
      <c r="S36" s="116">
        <v>0</v>
      </c>
      <c r="W36">
        <v>139.34</v>
      </c>
      <c r="X36">
        <v>4.87</v>
      </c>
      <c r="Y36">
        <v>0</v>
      </c>
      <c r="Z36">
        <v>14.42</v>
      </c>
      <c r="AA36">
        <v>0</v>
      </c>
      <c r="AB36">
        <v>8.65</v>
      </c>
      <c r="AC36">
        <v>0.77</v>
      </c>
      <c r="AD36">
        <v>0.36</v>
      </c>
      <c r="AE36">
        <v>0.52</v>
      </c>
      <c r="AF36">
        <v>0.92</v>
      </c>
      <c r="AG36">
        <v>0.77</v>
      </c>
      <c r="AH36">
        <v>0.93</v>
      </c>
      <c r="AI36">
        <v>0.72</v>
      </c>
      <c r="AJ36">
        <v>0.59</v>
      </c>
      <c r="AK36">
        <v>0.52</v>
      </c>
      <c r="AL36">
        <v>0.96</v>
      </c>
      <c r="AM36">
        <v>2.88</v>
      </c>
      <c r="AN36">
        <v>0.48</v>
      </c>
      <c r="AO36">
        <v>0.48</v>
      </c>
      <c r="AP36">
        <v>17.3</v>
      </c>
      <c r="AQ36">
        <v>197.97</v>
      </c>
      <c r="AR36">
        <v>99.94</v>
      </c>
      <c r="AS36">
        <v>0</v>
      </c>
      <c r="AT36">
        <v>0</v>
      </c>
      <c r="AU36">
        <v>272.14999999999998</v>
      </c>
      <c r="AV36">
        <v>18.239999999999998</v>
      </c>
      <c r="AW36">
        <v>97.2</v>
      </c>
      <c r="AX36">
        <v>0</v>
      </c>
      <c r="AY36">
        <v>6.11</v>
      </c>
      <c r="AZ36">
        <v>18.82</v>
      </c>
      <c r="BA36">
        <v>50</v>
      </c>
      <c r="BB36">
        <v>20</v>
      </c>
      <c r="BC36">
        <v>0</v>
      </c>
      <c r="BD36">
        <v>100</v>
      </c>
      <c r="BE36">
        <v>3.52</v>
      </c>
      <c r="BF36">
        <v>28</v>
      </c>
      <c r="BG36">
        <v>12</v>
      </c>
    </row>
    <row r="37" spans="1:59">
      <c r="A37" t="s">
        <v>332</v>
      </c>
      <c r="G37" t="s">
        <v>79</v>
      </c>
      <c r="H37" s="115">
        <v>502.59</v>
      </c>
      <c r="I37" s="88">
        <v>26.88</v>
      </c>
      <c r="J37" s="88">
        <v>5.46</v>
      </c>
      <c r="K37" s="88">
        <v>0</v>
      </c>
      <c r="L37" s="88">
        <v>12.56</v>
      </c>
      <c r="M37" s="116">
        <v>0</v>
      </c>
      <c r="N37" s="115">
        <v>290.39</v>
      </c>
      <c r="O37" s="88">
        <v>292.13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4.87</v>
      </c>
      <c r="Y37">
        <v>0</v>
      </c>
      <c r="Z37">
        <v>9.61</v>
      </c>
      <c r="AA37">
        <v>0</v>
      </c>
      <c r="AB37">
        <v>8.65</v>
      </c>
      <c r="AC37">
        <v>0.77</v>
      </c>
      <c r="AD37">
        <v>0.36</v>
      </c>
      <c r="AE37">
        <v>0.52</v>
      </c>
      <c r="AF37">
        <v>0.92</v>
      </c>
      <c r="AG37">
        <v>0.77</v>
      </c>
      <c r="AH37">
        <v>0.93</v>
      </c>
      <c r="AI37">
        <v>0.72</v>
      </c>
      <c r="AJ37">
        <v>0.59</v>
      </c>
      <c r="AK37">
        <v>0.52</v>
      </c>
      <c r="AL37">
        <v>0.96</v>
      </c>
      <c r="AM37">
        <v>2.88</v>
      </c>
      <c r="AN37">
        <v>0.48</v>
      </c>
      <c r="AO37">
        <v>0.48</v>
      </c>
      <c r="AP37">
        <v>17.3</v>
      </c>
      <c r="AQ37">
        <v>337.31</v>
      </c>
      <c r="AR37">
        <v>99.94</v>
      </c>
      <c r="AS37">
        <v>0</v>
      </c>
      <c r="AT37">
        <v>0</v>
      </c>
      <c r="AU37">
        <v>272.14999999999998</v>
      </c>
      <c r="AV37">
        <v>18.239999999999998</v>
      </c>
      <c r="AW37">
        <v>97.2</v>
      </c>
      <c r="AX37">
        <v>0</v>
      </c>
      <c r="AY37">
        <v>6.11</v>
      </c>
      <c r="AZ37">
        <v>18.82</v>
      </c>
      <c r="BA37">
        <v>50</v>
      </c>
      <c r="BB37">
        <v>20</v>
      </c>
      <c r="BC37">
        <v>0</v>
      </c>
      <c r="BD37">
        <v>100</v>
      </c>
      <c r="BE37">
        <v>3.91</v>
      </c>
      <c r="BF37">
        <v>38.5</v>
      </c>
      <c r="BG37">
        <v>16.5</v>
      </c>
    </row>
    <row r="38" spans="1:59">
      <c r="A38" t="s">
        <v>333</v>
      </c>
      <c r="G38" t="s">
        <v>80</v>
      </c>
      <c r="H38" s="115">
        <v>398.81</v>
      </c>
      <c r="I38" s="88">
        <v>39.79</v>
      </c>
      <c r="J38" s="88">
        <v>5.46</v>
      </c>
      <c r="K38" s="88">
        <v>0</v>
      </c>
      <c r="L38" s="88">
        <v>13.350000000000001</v>
      </c>
      <c r="M38" s="116">
        <v>0</v>
      </c>
      <c r="N38" s="115">
        <v>290.39</v>
      </c>
      <c r="O38" s="88">
        <v>292.13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4.87</v>
      </c>
      <c r="Y38">
        <v>0</v>
      </c>
      <c r="Z38">
        <v>19.22</v>
      </c>
      <c r="AA38">
        <v>0</v>
      </c>
      <c r="AB38">
        <v>8.65</v>
      </c>
      <c r="AC38">
        <v>0.77</v>
      </c>
      <c r="AD38">
        <v>0.36</v>
      </c>
      <c r="AE38">
        <v>0.52</v>
      </c>
      <c r="AF38">
        <v>0.92</v>
      </c>
      <c r="AG38">
        <v>0.77</v>
      </c>
      <c r="AH38">
        <v>0.93</v>
      </c>
      <c r="AI38">
        <v>0.72</v>
      </c>
      <c r="AJ38">
        <v>0.59</v>
      </c>
      <c r="AK38">
        <v>0.52</v>
      </c>
      <c r="AL38">
        <v>0.96</v>
      </c>
      <c r="AM38">
        <v>2.88</v>
      </c>
      <c r="AN38">
        <v>0.48</v>
      </c>
      <c r="AO38">
        <v>0.48</v>
      </c>
      <c r="AP38">
        <v>17.3</v>
      </c>
      <c r="AQ38">
        <v>273.88</v>
      </c>
      <c r="AR38">
        <v>51.89</v>
      </c>
      <c r="AS38">
        <v>0</v>
      </c>
      <c r="AT38">
        <v>0</v>
      </c>
      <c r="AU38">
        <v>272.14999999999998</v>
      </c>
      <c r="AV38">
        <v>18.239999999999998</v>
      </c>
      <c r="AW38">
        <v>97.2</v>
      </c>
      <c r="AX38">
        <v>0</v>
      </c>
      <c r="AY38">
        <v>6.11</v>
      </c>
      <c r="AZ38">
        <v>18.82</v>
      </c>
      <c r="BA38">
        <v>50</v>
      </c>
      <c r="BB38">
        <v>20</v>
      </c>
      <c r="BC38">
        <v>0</v>
      </c>
      <c r="BD38">
        <v>100</v>
      </c>
      <c r="BE38">
        <v>4.7</v>
      </c>
      <c r="BF38">
        <v>46.2</v>
      </c>
      <c r="BG38">
        <v>19.8</v>
      </c>
    </row>
    <row r="39" spans="1:59">
      <c r="A39" t="s">
        <v>334</v>
      </c>
      <c r="G39" t="s">
        <v>81</v>
      </c>
      <c r="H39" s="115">
        <v>370.34999999999997</v>
      </c>
      <c r="I39" s="88">
        <v>35.28</v>
      </c>
      <c r="J39" s="88">
        <v>5.46</v>
      </c>
      <c r="K39" s="88">
        <v>0</v>
      </c>
      <c r="L39" s="88">
        <v>13.83</v>
      </c>
      <c r="M39" s="116">
        <v>0</v>
      </c>
      <c r="N39" s="115">
        <v>290.39</v>
      </c>
      <c r="O39" s="88">
        <v>292.13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4.87</v>
      </c>
      <c r="Y39">
        <v>0</v>
      </c>
      <c r="Z39">
        <v>9.61</v>
      </c>
      <c r="AA39">
        <v>0</v>
      </c>
      <c r="AB39">
        <v>8.65</v>
      </c>
      <c r="AC39">
        <v>0.77</v>
      </c>
      <c r="AD39">
        <v>0.36</v>
      </c>
      <c r="AE39">
        <v>0.52</v>
      </c>
      <c r="AF39">
        <v>0.92</v>
      </c>
      <c r="AG39">
        <v>0.77</v>
      </c>
      <c r="AH39">
        <v>0.93</v>
      </c>
      <c r="AI39">
        <v>0.72</v>
      </c>
      <c r="AJ39">
        <v>0.59</v>
      </c>
      <c r="AK39">
        <v>0.52</v>
      </c>
      <c r="AL39">
        <v>0.96</v>
      </c>
      <c r="AM39">
        <v>2.88</v>
      </c>
      <c r="AN39">
        <v>0.48</v>
      </c>
      <c r="AO39">
        <v>0.48</v>
      </c>
      <c r="AP39">
        <v>17.3</v>
      </c>
      <c r="AQ39">
        <v>271.95999999999998</v>
      </c>
      <c r="AR39">
        <v>13.45</v>
      </c>
      <c r="AS39">
        <v>0</v>
      </c>
      <c r="AT39">
        <v>0</v>
      </c>
      <c r="AU39">
        <v>272.14999999999998</v>
      </c>
      <c r="AV39">
        <v>18.239999999999998</v>
      </c>
      <c r="AW39">
        <v>97.2</v>
      </c>
      <c r="AX39">
        <v>0</v>
      </c>
      <c r="AY39">
        <v>6.11</v>
      </c>
      <c r="AZ39">
        <v>18.82</v>
      </c>
      <c r="BA39">
        <v>50</v>
      </c>
      <c r="BB39">
        <v>20</v>
      </c>
      <c r="BC39">
        <v>0</v>
      </c>
      <c r="BD39">
        <v>100</v>
      </c>
      <c r="BE39">
        <v>5.18</v>
      </c>
      <c r="BF39">
        <v>58.1</v>
      </c>
      <c r="BG39">
        <v>24.9</v>
      </c>
    </row>
    <row r="40" spans="1:59">
      <c r="A40" t="s">
        <v>355</v>
      </c>
      <c r="G40" t="s">
        <v>82</v>
      </c>
      <c r="H40" s="115">
        <v>383.55999999999995</v>
      </c>
      <c r="I40" s="88">
        <v>43.69</v>
      </c>
      <c r="J40" s="88">
        <v>5.46</v>
      </c>
      <c r="K40" s="88">
        <v>0</v>
      </c>
      <c r="L40" s="88">
        <v>14.42</v>
      </c>
      <c r="M40" s="116">
        <v>0</v>
      </c>
      <c r="N40" s="115">
        <v>290.39</v>
      </c>
      <c r="O40" s="88">
        <v>292.13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4.87</v>
      </c>
      <c r="Y40">
        <v>0</v>
      </c>
      <c r="Z40">
        <v>14.42</v>
      </c>
      <c r="AA40">
        <v>0</v>
      </c>
      <c r="AB40">
        <v>8.65</v>
      </c>
      <c r="AC40">
        <v>0.77</v>
      </c>
      <c r="AD40">
        <v>0.36</v>
      </c>
      <c r="AE40">
        <v>0.52</v>
      </c>
      <c r="AF40">
        <v>0.92</v>
      </c>
      <c r="AG40">
        <v>0.77</v>
      </c>
      <c r="AH40">
        <v>0.93</v>
      </c>
      <c r="AI40">
        <v>0.72</v>
      </c>
      <c r="AJ40">
        <v>0.59</v>
      </c>
      <c r="AK40">
        <v>0.52</v>
      </c>
      <c r="AL40">
        <v>0.96</v>
      </c>
      <c r="AM40">
        <v>2.88</v>
      </c>
      <c r="AN40">
        <v>0.48</v>
      </c>
      <c r="AO40">
        <v>0.48</v>
      </c>
      <c r="AP40">
        <v>17.3</v>
      </c>
      <c r="AQ40">
        <v>271.95999999999998</v>
      </c>
      <c r="AR40">
        <v>18.260000000000002</v>
      </c>
      <c r="AS40">
        <v>0</v>
      </c>
      <c r="AT40">
        <v>0</v>
      </c>
      <c r="AU40">
        <v>272.14999999999998</v>
      </c>
      <c r="AV40">
        <v>18.239999999999998</v>
      </c>
      <c r="AW40">
        <v>97.2</v>
      </c>
      <c r="AX40">
        <v>0</v>
      </c>
      <c r="AY40">
        <v>6.11</v>
      </c>
      <c r="AZ40">
        <v>18.82</v>
      </c>
      <c r="BA40">
        <v>50</v>
      </c>
      <c r="BB40">
        <v>20</v>
      </c>
      <c r="BC40">
        <v>0</v>
      </c>
      <c r="BD40">
        <v>100</v>
      </c>
      <c r="BE40">
        <v>5.77</v>
      </c>
      <c r="BF40">
        <v>66.5</v>
      </c>
      <c r="BG40">
        <v>28.5</v>
      </c>
    </row>
    <row r="41" spans="1:59">
      <c r="A41" t="s">
        <v>356</v>
      </c>
      <c r="G41" t="s">
        <v>83</v>
      </c>
      <c r="H41" s="115">
        <v>400.79</v>
      </c>
      <c r="I41" s="88">
        <v>57.79</v>
      </c>
      <c r="J41" s="88">
        <v>5.46</v>
      </c>
      <c r="K41" s="88">
        <v>0</v>
      </c>
      <c r="L41" s="88">
        <v>14.620000000000001</v>
      </c>
      <c r="M41" s="116">
        <v>0</v>
      </c>
      <c r="N41" s="115">
        <v>290.39</v>
      </c>
      <c r="O41" s="88">
        <v>292.13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4.87</v>
      </c>
      <c r="Y41">
        <v>0</v>
      </c>
      <c r="Z41">
        <v>24.02</v>
      </c>
      <c r="AA41">
        <v>0</v>
      </c>
      <c r="AB41">
        <v>8.65</v>
      </c>
      <c r="AC41">
        <v>0.77</v>
      </c>
      <c r="AD41">
        <v>0.36</v>
      </c>
      <c r="AE41">
        <v>0.52</v>
      </c>
      <c r="AF41">
        <v>0.92</v>
      </c>
      <c r="AG41">
        <v>0.77</v>
      </c>
      <c r="AH41">
        <v>0.93</v>
      </c>
      <c r="AI41">
        <v>0.72</v>
      </c>
      <c r="AJ41">
        <v>0.59</v>
      </c>
      <c r="AK41">
        <v>0.52</v>
      </c>
      <c r="AL41">
        <v>0.96</v>
      </c>
      <c r="AM41">
        <v>2.88</v>
      </c>
      <c r="AN41">
        <v>0.48</v>
      </c>
      <c r="AO41">
        <v>0.48</v>
      </c>
      <c r="AP41">
        <v>17.3</v>
      </c>
      <c r="AQ41">
        <v>264.27999999999997</v>
      </c>
      <c r="AR41">
        <v>32.67</v>
      </c>
      <c r="AS41">
        <v>0</v>
      </c>
      <c r="AT41">
        <v>0</v>
      </c>
      <c r="AU41">
        <v>272.14999999999998</v>
      </c>
      <c r="AV41">
        <v>18.239999999999998</v>
      </c>
      <c r="AW41">
        <v>97.2</v>
      </c>
      <c r="AX41">
        <v>0</v>
      </c>
      <c r="AY41">
        <v>6.11</v>
      </c>
      <c r="AZ41">
        <v>18.82</v>
      </c>
      <c r="BA41">
        <v>50</v>
      </c>
      <c r="BB41">
        <v>20</v>
      </c>
      <c r="BC41">
        <v>0</v>
      </c>
      <c r="BD41">
        <v>100</v>
      </c>
      <c r="BE41">
        <v>5.97</v>
      </c>
      <c r="BF41">
        <v>77</v>
      </c>
      <c r="BG41">
        <v>33</v>
      </c>
    </row>
    <row r="42" spans="1:59">
      <c r="A42" t="s">
        <v>357</v>
      </c>
      <c r="G42" t="s">
        <v>84</v>
      </c>
      <c r="H42" s="115">
        <v>393.36999999999995</v>
      </c>
      <c r="I42" s="88">
        <v>60.79</v>
      </c>
      <c r="J42" s="88">
        <v>5.46</v>
      </c>
      <c r="K42" s="88">
        <v>0</v>
      </c>
      <c r="L42" s="88">
        <v>14.620000000000001</v>
      </c>
      <c r="M42" s="116">
        <v>0</v>
      </c>
      <c r="N42" s="115">
        <v>290.39</v>
      </c>
      <c r="O42" s="88">
        <v>292.13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4.87</v>
      </c>
      <c r="Y42">
        <v>0</v>
      </c>
      <c r="Z42">
        <v>24.02</v>
      </c>
      <c r="AA42">
        <v>0</v>
      </c>
      <c r="AB42">
        <v>8.65</v>
      </c>
      <c r="AC42">
        <v>0.77</v>
      </c>
      <c r="AD42">
        <v>0.36</v>
      </c>
      <c r="AE42">
        <v>0.52</v>
      </c>
      <c r="AF42">
        <v>0.92</v>
      </c>
      <c r="AG42">
        <v>0.77</v>
      </c>
      <c r="AH42">
        <v>0.93</v>
      </c>
      <c r="AI42">
        <v>0.72</v>
      </c>
      <c r="AJ42">
        <v>0.59</v>
      </c>
      <c r="AK42">
        <v>0.52</v>
      </c>
      <c r="AL42">
        <v>0.96</v>
      </c>
      <c r="AM42">
        <v>2.88</v>
      </c>
      <c r="AN42">
        <v>0.48</v>
      </c>
      <c r="AO42">
        <v>0.48</v>
      </c>
      <c r="AP42">
        <v>17.3</v>
      </c>
      <c r="AQ42">
        <v>269.08</v>
      </c>
      <c r="AR42">
        <v>13.45</v>
      </c>
      <c r="AS42">
        <v>0</v>
      </c>
      <c r="AT42">
        <v>0</v>
      </c>
      <c r="AU42">
        <v>272.14999999999998</v>
      </c>
      <c r="AV42">
        <v>18.239999999999998</v>
      </c>
      <c r="AW42">
        <v>97.2</v>
      </c>
      <c r="AX42">
        <v>0</v>
      </c>
      <c r="AY42">
        <v>6.11</v>
      </c>
      <c r="AZ42">
        <v>18.82</v>
      </c>
      <c r="BA42">
        <v>50</v>
      </c>
      <c r="BB42">
        <v>20</v>
      </c>
      <c r="BC42">
        <v>0</v>
      </c>
      <c r="BD42">
        <v>100</v>
      </c>
      <c r="BE42">
        <v>5.97</v>
      </c>
      <c r="BF42">
        <v>84</v>
      </c>
      <c r="BG42">
        <v>36</v>
      </c>
    </row>
    <row r="43" spans="1:59">
      <c r="A43" t="s">
        <v>363</v>
      </c>
      <c r="G43" t="s">
        <v>85</v>
      </c>
      <c r="H43" s="115">
        <v>382.38</v>
      </c>
      <c r="I43" s="88">
        <v>53.89</v>
      </c>
      <c r="J43" s="88">
        <v>5.46</v>
      </c>
      <c r="K43" s="88">
        <v>0</v>
      </c>
      <c r="L43" s="88">
        <v>10.59</v>
      </c>
      <c r="M43" s="116">
        <v>0</v>
      </c>
      <c r="N43" s="115">
        <v>290.39</v>
      </c>
      <c r="O43" s="88">
        <v>292.13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4.87</v>
      </c>
      <c r="Y43">
        <v>0</v>
      </c>
      <c r="Z43">
        <v>14.42</v>
      </c>
      <c r="AA43">
        <v>0</v>
      </c>
      <c r="AB43">
        <v>3.84</v>
      </c>
      <c r="AC43">
        <v>0.77</v>
      </c>
      <c r="AD43">
        <v>0.36</v>
      </c>
      <c r="AE43">
        <v>0.52</v>
      </c>
      <c r="AF43">
        <v>0.92</v>
      </c>
      <c r="AG43">
        <v>0.77</v>
      </c>
      <c r="AH43">
        <v>0.93</v>
      </c>
      <c r="AI43">
        <v>0.72</v>
      </c>
      <c r="AJ43">
        <v>0.59</v>
      </c>
      <c r="AK43">
        <v>0.52</v>
      </c>
      <c r="AL43">
        <v>0.96</v>
      </c>
      <c r="AM43">
        <v>2.88</v>
      </c>
      <c r="AN43">
        <v>0.48</v>
      </c>
      <c r="AO43">
        <v>0.48</v>
      </c>
      <c r="AP43">
        <v>18.260000000000002</v>
      </c>
      <c r="AQ43">
        <v>236.41</v>
      </c>
      <c r="AR43">
        <v>27.87</v>
      </c>
      <c r="AS43">
        <v>0</v>
      </c>
      <c r="AT43">
        <v>0</v>
      </c>
      <c r="AU43">
        <v>272.14999999999998</v>
      </c>
      <c r="AV43">
        <v>18.239999999999998</v>
      </c>
      <c r="AW43">
        <v>97.2</v>
      </c>
      <c r="AX43">
        <v>0</v>
      </c>
      <c r="AY43">
        <v>6.11</v>
      </c>
      <c r="AZ43">
        <v>18.82</v>
      </c>
      <c r="BA43">
        <v>50</v>
      </c>
      <c r="BB43">
        <v>20</v>
      </c>
      <c r="BC43">
        <v>0</v>
      </c>
      <c r="BD43">
        <v>100</v>
      </c>
      <c r="BE43">
        <v>6.75</v>
      </c>
      <c r="BF43">
        <v>90.3</v>
      </c>
      <c r="BG43">
        <v>38.700000000000003</v>
      </c>
    </row>
    <row r="44" spans="1:59">
      <c r="A44" t="s">
        <v>367</v>
      </c>
      <c r="G44" t="s">
        <v>86</v>
      </c>
      <c r="H44" s="115">
        <v>409.28999999999996</v>
      </c>
      <c r="I44" s="88">
        <v>52.379999999999995</v>
      </c>
      <c r="J44" s="88">
        <v>5.46</v>
      </c>
      <c r="K44" s="88">
        <v>0</v>
      </c>
      <c r="L44" s="88">
        <v>9.61</v>
      </c>
      <c r="M44" s="116">
        <v>0</v>
      </c>
      <c r="N44" s="115">
        <v>290.39</v>
      </c>
      <c r="O44" s="88">
        <v>292.13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4.87</v>
      </c>
      <c r="Y44">
        <v>0</v>
      </c>
      <c r="Z44">
        <v>9.61</v>
      </c>
      <c r="AA44">
        <v>0</v>
      </c>
      <c r="AB44">
        <v>3.84</v>
      </c>
      <c r="AC44">
        <v>0.77</v>
      </c>
      <c r="AD44">
        <v>0.36</v>
      </c>
      <c r="AE44">
        <v>0.52</v>
      </c>
      <c r="AF44">
        <v>0.92</v>
      </c>
      <c r="AG44">
        <v>0.77</v>
      </c>
      <c r="AH44">
        <v>0.93</v>
      </c>
      <c r="AI44">
        <v>0.72</v>
      </c>
      <c r="AJ44">
        <v>0.59</v>
      </c>
      <c r="AK44">
        <v>0.52</v>
      </c>
      <c r="AL44">
        <v>0.96</v>
      </c>
      <c r="AM44">
        <v>2.88</v>
      </c>
      <c r="AN44">
        <v>0.48</v>
      </c>
      <c r="AO44">
        <v>0.48</v>
      </c>
      <c r="AP44">
        <v>18.260000000000002</v>
      </c>
      <c r="AQ44">
        <v>241.21</v>
      </c>
      <c r="AR44">
        <v>42.28</v>
      </c>
      <c r="AS44">
        <v>0</v>
      </c>
      <c r="AT44">
        <v>0</v>
      </c>
      <c r="AU44">
        <v>272.14999999999998</v>
      </c>
      <c r="AV44">
        <v>18.239999999999998</v>
      </c>
      <c r="AW44">
        <v>97.2</v>
      </c>
      <c r="AX44">
        <v>0</v>
      </c>
      <c r="AY44">
        <v>6.11</v>
      </c>
      <c r="AZ44">
        <v>18.82</v>
      </c>
      <c r="BA44">
        <v>50</v>
      </c>
      <c r="BB44">
        <v>20</v>
      </c>
      <c r="BC44">
        <v>0</v>
      </c>
      <c r="BD44">
        <v>100</v>
      </c>
      <c r="BE44">
        <v>5.77</v>
      </c>
      <c r="BF44">
        <v>98</v>
      </c>
      <c r="BG44">
        <v>42</v>
      </c>
    </row>
    <row r="45" spans="1:59">
      <c r="A45" t="s">
        <v>390</v>
      </c>
      <c r="G45" t="s">
        <v>87</v>
      </c>
      <c r="H45" s="115">
        <v>433.59</v>
      </c>
      <c r="I45" s="88">
        <v>45.77</v>
      </c>
      <c r="J45" s="88">
        <v>5.46</v>
      </c>
      <c r="K45" s="88">
        <v>0</v>
      </c>
      <c r="L45" s="88">
        <v>11.370000000000001</v>
      </c>
      <c r="M45" s="116">
        <v>0</v>
      </c>
      <c r="N45" s="115">
        <v>290.39</v>
      </c>
      <c r="O45" s="88">
        <v>292.13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4.87</v>
      </c>
      <c r="Y45">
        <v>0</v>
      </c>
      <c r="Z45">
        <v>0</v>
      </c>
      <c r="AA45">
        <v>0</v>
      </c>
      <c r="AB45">
        <v>3.84</v>
      </c>
      <c r="AC45">
        <v>0.77</v>
      </c>
      <c r="AD45">
        <v>0.36</v>
      </c>
      <c r="AE45">
        <v>0.52</v>
      </c>
      <c r="AF45">
        <v>0.92</v>
      </c>
      <c r="AG45">
        <v>0.77</v>
      </c>
      <c r="AH45">
        <v>0.93</v>
      </c>
      <c r="AI45">
        <v>0.72</v>
      </c>
      <c r="AJ45">
        <v>0.59</v>
      </c>
      <c r="AK45">
        <v>0.52</v>
      </c>
      <c r="AL45">
        <v>0.96</v>
      </c>
      <c r="AM45">
        <v>2.88</v>
      </c>
      <c r="AN45">
        <v>0.48</v>
      </c>
      <c r="AO45">
        <v>0.48</v>
      </c>
      <c r="AP45">
        <v>18.260000000000002</v>
      </c>
      <c r="AQ45">
        <v>248.9</v>
      </c>
      <c r="AR45">
        <v>51.89</v>
      </c>
      <c r="AS45">
        <v>0</v>
      </c>
      <c r="AT45">
        <v>0</v>
      </c>
      <c r="AU45">
        <v>272.14999999999998</v>
      </c>
      <c r="AV45">
        <v>18.239999999999998</v>
      </c>
      <c r="AW45">
        <v>97.2</v>
      </c>
      <c r="AX45">
        <v>0</v>
      </c>
      <c r="AY45">
        <v>6.11</v>
      </c>
      <c r="AZ45">
        <v>18.82</v>
      </c>
      <c r="BA45">
        <v>50</v>
      </c>
      <c r="BB45">
        <v>20</v>
      </c>
      <c r="BC45">
        <v>0</v>
      </c>
      <c r="BD45">
        <v>100</v>
      </c>
      <c r="BE45">
        <v>7.53</v>
      </c>
      <c r="BF45">
        <v>105</v>
      </c>
      <c r="BG45">
        <v>45</v>
      </c>
    </row>
    <row r="46" spans="1:59">
      <c r="A46" t="s">
        <v>391</v>
      </c>
      <c r="G46" t="s">
        <v>88</v>
      </c>
      <c r="H46" s="115">
        <v>181.89</v>
      </c>
      <c r="I46" s="88">
        <v>44.57</v>
      </c>
      <c r="J46" s="88">
        <v>5.46</v>
      </c>
      <c r="K46" s="88">
        <v>0</v>
      </c>
      <c r="L46" s="88">
        <v>10.3</v>
      </c>
      <c r="M46" s="116">
        <v>0</v>
      </c>
      <c r="N46" s="115">
        <v>290.39</v>
      </c>
      <c r="O46" s="88">
        <v>292.13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4.87</v>
      </c>
      <c r="Y46">
        <v>0</v>
      </c>
      <c r="Z46">
        <v>0</v>
      </c>
      <c r="AA46">
        <v>0</v>
      </c>
      <c r="AB46">
        <v>3.84</v>
      </c>
      <c r="AC46">
        <v>0.77</v>
      </c>
      <c r="AD46">
        <v>0.36</v>
      </c>
      <c r="AE46">
        <v>0.52</v>
      </c>
      <c r="AF46">
        <v>0.92</v>
      </c>
      <c r="AG46">
        <v>0.77</v>
      </c>
      <c r="AH46">
        <v>0.93</v>
      </c>
      <c r="AI46">
        <v>0.72</v>
      </c>
      <c r="AJ46">
        <v>0.59</v>
      </c>
      <c r="AK46">
        <v>0.52</v>
      </c>
      <c r="AL46">
        <v>0.96</v>
      </c>
      <c r="AM46">
        <v>2.88</v>
      </c>
      <c r="AN46">
        <v>0.48</v>
      </c>
      <c r="AO46">
        <v>0.48</v>
      </c>
      <c r="AP46">
        <v>18.260000000000002</v>
      </c>
      <c r="AQ46">
        <v>0</v>
      </c>
      <c r="AR46">
        <v>51.89</v>
      </c>
      <c r="AS46">
        <v>0</v>
      </c>
      <c r="AT46">
        <v>0</v>
      </c>
      <c r="AU46">
        <v>272.14999999999998</v>
      </c>
      <c r="AV46">
        <v>18.239999999999998</v>
      </c>
      <c r="AW46">
        <v>97.2</v>
      </c>
      <c r="AX46">
        <v>0</v>
      </c>
      <c r="AY46">
        <v>6.11</v>
      </c>
      <c r="AZ46">
        <v>18.82</v>
      </c>
      <c r="BA46">
        <v>50</v>
      </c>
      <c r="BB46">
        <v>20</v>
      </c>
      <c r="BC46">
        <v>0</v>
      </c>
      <c r="BD46">
        <v>100</v>
      </c>
      <c r="BE46">
        <v>6.46</v>
      </c>
      <c r="BF46">
        <v>102.2</v>
      </c>
      <c r="BG46">
        <v>43.8</v>
      </c>
    </row>
    <row r="47" spans="1:59">
      <c r="A47" t="s">
        <v>395</v>
      </c>
      <c r="G47" t="s">
        <v>89</v>
      </c>
      <c r="H47" s="115">
        <v>181.89</v>
      </c>
      <c r="I47" s="88">
        <v>44.57</v>
      </c>
      <c r="J47" s="88">
        <v>5.38</v>
      </c>
      <c r="K47" s="88">
        <v>0</v>
      </c>
      <c r="L47" s="88">
        <v>11.67</v>
      </c>
      <c r="M47" s="116">
        <v>0</v>
      </c>
      <c r="N47" s="115">
        <v>290.39</v>
      </c>
      <c r="O47" s="88">
        <v>292.13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4.79</v>
      </c>
      <c r="Y47">
        <v>0</v>
      </c>
      <c r="Z47">
        <v>0</v>
      </c>
      <c r="AA47">
        <v>0</v>
      </c>
      <c r="AB47">
        <v>3.84</v>
      </c>
      <c r="AC47">
        <v>0.77</v>
      </c>
      <c r="AD47">
        <v>0.36</v>
      </c>
      <c r="AE47">
        <v>0.52</v>
      </c>
      <c r="AF47">
        <v>0.92</v>
      </c>
      <c r="AG47">
        <v>0.77</v>
      </c>
      <c r="AH47">
        <v>0.93</v>
      </c>
      <c r="AI47">
        <v>0.72</v>
      </c>
      <c r="AJ47">
        <v>0.59</v>
      </c>
      <c r="AK47">
        <v>0.52</v>
      </c>
      <c r="AL47">
        <v>0.96</v>
      </c>
      <c r="AM47">
        <v>2.88</v>
      </c>
      <c r="AN47">
        <v>0.48</v>
      </c>
      <c r="AO47">
        <v>0.48</v>
      </c>
      <c r="AP47">
        <v>18.260000000000002</v>
      </c>
      <c r="AQ47">
        <v>0</v>
      </c>
      <c r="AR47">
        <v>51.89</v>
      </c>
      <c r="AS47">
        <v>0</v>
      </c>
      <c r="AT47">
        <v>0</v>
      </c>
      <c r="AU47">
        <v>272.14999999999998</v>
      </c>
      <c r="AV47">
        <v>18.239999999999998</v>
      </c>
      <c r="AW47">
        <v>97.2</v>
      </c>
      <c r="AX47">
        <v>0</v>
      </c>
      <c r="AY47">
        <v>6.11</v>
      </c>
      <c r="AZ47">
        <v>18.82</v>
      </c>
      <c r="BA47">
        <v>50</v>
      </c>
      <c r="BB47">
        <v>20</v>
      </c>
      <c r="BC47">
        <v>0</v>
      </c>
      <c r="BD47">
        <v>100</v>
      </c>
      <c r="BE47">
        <v>7.83</v>
      </c>
      <c r="BF47">
        <v>102.2</v>
      </c>
      <c r="BG47">
        <v>43.8</v>
      </c>
    </row>
    <row r="48" spans="1:59">
      <c r="A48" t="s">
        <v>399</v>
      </c>
      <c r="G48" t="s">
        <v>90</v>
      </c>
      <c r="H48" s="115">
        <v>181.89</v>
      </c>
      <c r="I48" s="88">
        <v>44.57</v>
      </c>
      <c r="J48" s="88">
        <v>5.38</v>
      </c>
      <c r="K48" s="88">
        <v>0</v>
      </c>
      <c r="L48" s="88">
        <v>11.67</v>
      </c>
      <c r="M48" s="116">
        <v>0</v>
      </c>
      <c r="N48" s="115">
        <v>290.39</v>
      </c>
      <c r="O48" s="88">
        <v>292.13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4.79</v>
      </c>
      <c r="Y48">
        <v>0</v>
      </c>
      <c r="Z48">
        <v>0</v>
      </c>
      <c r="AA48">
        <v>0</v>
      </c>
      <c r="AB48">
        <v>3.84</v>
      </c>
      <c r="AC48">
        <v>0.77</v>
      </c>
      <c r="AD48">
        <v>0.36</v>
      </c>
      <c r="AE48">
        <v>0.52</v>
      </c>
      <c r="AF48">
        <v>0.92</v>
      </c>
      <c r="AG48">
        <v>0.77</v>
      </c>
      <c r="AH48">
        <v>0.93</v>
      </c>
      <c r="AI48">
        <v>0.72</v>
      </c>
      <c r="AJ48">
        <v>0.59</v>
      </c>
      <c r="AK48">
        <v>0.52</v>
      </c>
      <c r="AL48">
        <v>0.96</v>
      </c>
      <c r="AM48">
        <v>2.88</v>
      </c>
      <c r="AN48">
        <v>0.48</v>
      </c>
      <c r="AO48">
        <v>0.48</v>
      </c>
      <c r="AP48">
        <v>18.260000000000002</v>
      </c>
      <c r="AQ48">
        <v>0</v>
      </c>
      <c r="AR48">
        <v>51.89</v>
      </c>
      <c r="AS48">
        <v>0</v>
      </c>
      <c r="AT48">
        <v>0</v>
      </c>
      <c r="AU48">
        <v>272.14999999999998</v>
      </c>
      <c r="AV48">
        <v>18.239999999999998</v>
      </c>
      <c r="AW48">
        <v>97.2</v>
      </c>
      <c r="AX48">
        <v>0</v>
      </c>
      <c r="AY48">
        <v>6.11</v>
      </c>
      <c r="AZ48">
        <v>18.82</v>
      </c>
      <c r="BA48">
        <v>50</v>
      </c>
      <c r="BB48">
        <v>20</v>
      </c>
      <c r="BC48">
        <v>0</v>
      </c>
      <c r="BD48">
        <v>100</v>
      </c>
      <c r="BE48">
        <v>7.83</v>
      </c>
      <c r="BF48">
        <v>102.2</v>
      </c>
      <c r="BG48">
        <v>43.8</v>
      </c>
    </row>
    <row r="49" spans="1:59">
      <c r="A49" t="s">
        <v>400</v>
      </c>
      <c r="G49" t="s">
        <v>91</v>
      </c>
      <c r="H49" s="115">
        <v>181.89</v>
      </c>
      <c r="I49" s="88">
        <v>44.57</v>
      </c>
      <c r="J49" s="88">
        <v>5.38</v>
      </c>
      <c r="K49" s="88">
        <v>0</v>
      </c>
      <c r="L49" s="88">
        <v>11.86</v>
      </c>
      <c r="M49" s="116">
        <v>0</v>
      </c>
      <c r="N49" s="115">
        <v>290.39</v>
      </c>
      <c r="O49" s="88">
        <v>292.13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4.79</v>
      </c>
      <c r="Y49">
        <v>0</v>
      </c>
      <c r="Z49">
        <v>0</v>
      </c>
      <c r="AA49">
        <v>0</v>
      </c>
      <c r="AB49">
        <v>3.84</v>
      </c>
      <c r="AC49">
        <v>0.77</v>
      </c>
      <c r="AD49">
        <v>0.36</v>
      </c>
      <c r="AE49">
        <v>0.52</v>
      </c>
      <c r="AF49">
        <v>0.92</v>
      </c>
      <c r="AG49">
        <v>0.77</v>
      </c>
      <c r="AH49">
        <v>0.93</v>
      </c>
      <c r="AI49">
        <v>0.72</v>
      </c>
      <c r="AJ49">
        <v>0.59</v>
      </c>
      <c r="AK49">
        <v>0.52</v>
      </c>
      <c r="AL49">
        <v>0.96</v>
      </c>
      <c r="AM49">
        <v>2.88</v>
      </c>
      <c r="AN49">
        <v>0.48</v>
      </c>
      <c r="AO49">
        <v>0.48</v>
      </c>
      <c r="AP49">
        <v>18.260000000000002</v>
      </c>
      <c r="AQ49">
        <v>0</v>
      </c>
      <c r="AR49">
        <v>51.89</v>
      </c>
      <c r="AS49">
        <v>0</v>
      </c>
      <c r="AT49">
        <v>0</v>
      </c>
      <c r="AU49">
        <v>272.14999999999998</v>
      </c>
      <c r="AV49">
        <v>18.239999999999998</v>
      </c>
      <c r="AW49">
        <v>97.2</v>
      </c>
      <c r="AX49">
        <v>0</v>
      </c>
      <c r="AY49">
        <v>6.11</v>
      </c>
      <c r="AZ49">
        <v>18.82</v>
      </c>
      <c r="BA49">
        <v>50</v>
      </c>
      <c r="BB49">
        <v>20</v>
      </c>
      <c r="BC49">
        <v>0</v>
      </c>
      <c r="BD49">
        <v>100</v>
      </c>
      <c r="BE49">
        <v>8.02</v>
      </c>
      <c r="BF49">
        <v>102.2</v>
      </c>
      <c r="BG49">
        <v>43.8</v>
      </c>
    </row>
    <row r="50" spans="1:59">
      <c r="A50" t="s">
        <v>401</v>
      </c>
      <c r="G50" t="s">
        <v>92</v>
      </c>
      <c r="H50" s="115">
        <v>186.7</v>
      </c>
      <c r="I50" s="88">
        <v>44.57</v>
      </c>
      <c r="J50" s="88">
        <v>5.38</v>
      </c>
      <c r="K50" s="88">
        <v>0</v>
      </c>
      <c r="L50" s="88">
        <v>11.86</v>
      </c>
      <c r="M50" s="116">
        <v>0</v>
      </c>
      <c r="N50" s="115">
        <v>290.39</v>
      </c>
      <c r="O50" s="88">
        <v>292.13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4.79</v>
      </c>
      <c r="Y50">
        <v>0</v>
      </c>
      <c r="Z50">
        <v>0</v>
      </c>
      <c r="AA50">
        <v>0</v>
      </c>
      <c r="AB50">
        <v>3.84</v>
      </c>
      <c r="AC50">
        <v>0.77</v>
      </c>
      <c r="AD50">
        <v>0.36</v>
      </c>
      <c r="AE50">
        <v>0.52</v>
      </c>
      <c r="AF50">
        <v>0.92</v>
      </c>
      <c r="AG50">
        <v>0.77</v>
      </c>
      <c r="AH50">
        <v>0.93</v>
      </c>
      <c r="AI50">
        <v>0.72</v>
      </c>
      <c r="AJ50">
        <v>0.59</v>
      </c>
      <c r="AK50">
        <v>0.52</v>
      </c>
      <c r="AL50">
        <v>0.96</v>
      </c>
      <c r="AM50">
        <v>2.88</v>
      </c>
      <c r="AN50">
        <v>0.48</v>
      </c>
      <c r="AO50">
        <v>0.48</v>
      </c>
      <c r="AP50">
        <v>18.260000000000002</v>
      </c>
      <c r="AQ50">
        <v>0</v>
      </c>
      <c r="AR50">
        <v>56.7</v>
      </c>
      <c r="AS50">
        <v>0</v>
      </c>
      <c r="AT50">
        <v>0</v>
      </c>
      <c r="AU50">
        <v>272.14999999999998</v>
      </c>
      <c r="AV50">
        <v>18.239999999999998</v>
      </c>
      <c r="AW50">
        <v>97.2</v>
      </c>
      <c r="AX50">
        <v>0</v>
      </c>
      <c r="AY50">
        <v>6.11</v>
      </c>
      <c r="AZ50">
        <v>18.82</v>
      </c>
      <c r="BA50">
        <v>50</v>
      </c>
      <c r="BB50">
        <v>20</v>
      </c>
      <c r="BC50">
        <v>0</v>
      </c>
      <c r="BD50">
        <v>100</v>
      </c>
      <c r="BE50">
        <v>8.02</v>
      </c>
      <c r="BF50">
        <v>102.2</v>
      </c>
      <c r="BG50">
        <v>43.8</v>
      </c>
    </row>
    <row r="51" spans="1:59">
      <c r="A51" t="s">
        <v>403</v>
      </c>
      <c r="G51" t="s">
        <v>93</v>
      </c>
      <c r="H51" s="115">
        <v>191.5</v>
      </c>
      <c r="I51" s="88">
        <v>44.57</v>
      </c>
      <c r="J51" s="88">
        <v>5.38</v>
      </c>
      <c r="K51" s="88">
        <v>0</v>
      </c>
      <c r="L51" s="88">
        <v>11.18</v>
      </c>
      <c r="M51" s="116">
        <v>0</v>
      </c>
      <c r="N51" s="115">
        <v>290.39</v>
      </c>
      <c r="O51" s="88">
        <v>292.13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4.79</v>
      </c>
      <c r="Y51">
        <v>0</v>
      </c>
      <c r="Z51">
        <v>0</v>
      </c>
      <c r="AA51">
        <v>0</v>
      </c>
      <c r="AB51">
        <v>3.84</v>
      </c>
      <c r="AC51">
        <v>0.77</v>
      </c>
      <c r="AD51">
        <v>0.36</v>
      </c>
      <c r="AE51">
        <v>0.52</v>
      </c>
      <c r="AF51">
        <v>0.92</v>
      </c>
      <c r="AG51">
        <v>0.77</v>
      </c>
      <c r="AH51">
        <v>0.93</v>
      </c>
      <c r="AI51">
        <v>0.72</v>
      </c>
      <c r="AJ51">
        <v>0.59</v>
      </c>
      <c r="AK51">
        <v>0.52</v>
      </c>
      <c r="AL51">
        <v>0.96</v>
      </c>
      <c r="AM51">
        <v>2.88</v>
      </c>
      <c r="AN51">
        <v>0.48</v>
      </c>
      <c r="AO51">
        <v>0.48</v>
      </c>
      <c r="AP51">
        <v>18.260000000000002</v>
      </c>
      <c r="AQ51">
        <v>0</v>
      </c>
      <c r="AR51">
        <v>61.5</v>
      </c>
      <c r="AS51">
        <v>0</v>
      </c>
      <c r="AT51">
        <v>0</v>
      </c>
      <c r="AU51">
        <v>272.14999999999998</v>
      </c>
      <c r="AV51">
        <v>18.239999999999998</v>
      </c>
      <c r="AW51">
        <v>97.2</v>
      </c>
      <c r="AX51">
        <v>0</v>
      </c>
      <c r="AY51">
        <v>6.11</v>
      </c>
      <c r="AZ51">
        <v>18.82</v>
      </c>
      <c r="BA51">
        <v>50</v>
      </c>
      <c r="BB51">
        <v>20</v>
      </c>
      <c r="BC51">
        <v>0</v>
      </c>
      <c r="BD51">
        <v>100</v>
      </c>
      <c r="BE51">
        <v>7.34</v>
      </c>
      <c r="BF51">
        <v>102.2</v>
      </c>
      <c r="BG51">
        <v>43.8</v>
      </c>
    </row>
    <row r="52" spans="1:59">
      <c r="A52" t="s">
        <v>404</v>
      </c>
      <c r="G52" t="s">
        <v>94</v>
      </c>
      <c r="H52" s="115">
        <v>186.7</v>
      </c>
      <c r="I52" s="88">
        <v>44.57</v>
      </c>
      <c r="J52" s="88">
        <v>5.38</v>
      </c>
      <c r="K52" s="88">
        <v>0</v>
      </c>
      <c r="L52" s="88">
        <v>11.76</v>
      </c>
      <c r="M52" s="116">
        <v>0</v>
      </c>
      <c r="N52" s="115">
        <v>290.39</v>
      </c>
      <c r="O52" s="88">
        <v>292.13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4.79</v>
      </c>
      <c r="Y52">
        <v>0</v>
      </c>
      <c r="Z52">
        <v>0</v>
      </c>
      <c r="AA52">
        <v>0</v>
      </c>
      <c r="AB52">
        <v>3.84</v>
      </c>
      <c r="AC52">
        <v>0.77</v>
      </c>
      <c r="AD52">
        <v>0.36</v>
      </c>
      <c r="AE52">
        <v>0.52</v>
      </c>
      <c r="AF52">
        <v>0.92</v>
      </c>
      <c r="AG52">
        <v>0.77</v>
      </c>
      <c r="AH52">
        <v>0.93</v>
      </c>
      <c r="AI52">
        <v>0.72</v>
      </c>
      <c r="AJ52">
        <v>0.59</v>
      </c>
      <c r="AK52">
        <v>0.52</v>
      </c>
      <c r="AL52">
        <v>0.96</v>
      </c>
      <c r="AM52">
        <v>2.88</v>
      </c>
      <c r="AN52">
        <v>0.48</v>
      </c>
      <c r="AO52">
        <v>0.48</v>
      </c>
      <c r="AP52">
        <v>18.260000000000002</v>
      </c>
      <c r="AQ52">
        <v>0</v>
      </c>
      <c r="AR52">
        <v>56.7</v>
      </c>
      <c r="AS52">
        <v>0</v>
      </c>
      <c r="AT52">
        <v>0</v>
      </c>
      <c r="AU52">
        <v>272.14999999999998</v>
      </c>
      <c r="AV52">
        <v>18.239999999999998</v>
      </c>
      <c r="AW52">
        <v>97.2</v>
      </c>
      <c r="AX52">
        <v>0</v>
      </c>
      <c r="AY52">
        <v>6.11</v>
      </c>
      <c r="AZ52">
        <v>18.82</v>
      </c>
      <c r="BA52">
        <v>50</v>
      </c>
      <c r="BB52">
        <v>20</v>
      </c>
      <c r="BC52">
        <v>0</v>
      </c>
      <c r="BD52">
        <v>100</v>
      </c>
      <c r="BE52">
        <v>7.92</v>
      </c>
      <c r="BF52">
        <v>102.2</v>
      </c>
      <c r="BG52">
        <v>43.8</v>
      </c>
    </row>
    <row r="53" spans="1:59">
      <c r="A53" t="s">
        <v>445</v>
      </c>
      <c r="G53" t="s">
        <v>95</v>
      </c>
      <c r="H53" s="115">
        <v>186.7</v>
      </c>
      <c r="I53" s="88">
        <v>44.57</v>
      </c>
      <c r="J53" s="88">
        <v>5.38</v>
      </c>
      <c r="K53" s="88">
        <v>0</v>
      </c>
      <c r="L53" s="88">
        <v>11.370000000000001</v>
      </c>
      <c r="M53" s="116">
        <v>0</v>
      </c>
      <c r="N53" s="115">
        <v>290.39</v>
      </c>
      <c r="O53" s="88">
        <v>292.13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4.79</v>
      </c>
      <c r="Y53">
        <v>0</v>
      </c>
      <c r="Z53">
        <v>0</v>
      </c>
      <c r="AA53">
        <v>0</v>
      </c>
      <c r="AB53">
        <v>3.84</v>
      </c>
      <c r="AC53">
        <v>0.77</v>
      </c>
      <c r="AD53">
        <v>0.36</v>
      </c>
      <c r="AE53">
        <v>0.52</v>
      </c>
      <c r="AF53">
        <v>0.92</v>
      </c>
      <c r="AG53">
        <v>0.77</v>
      </c>
      <c r="AH53">
        <v>0.93</v>
      </c>
      <c r="AI53">
        <v>0.72</v>
      </c>
      <c r="AJ53">
        <v>0.59</v>
      </c>
      <c r="AK53">
        <v>0.52</v>
      </c>
      <c r="AL53">
        <v>0.96</v>
      </c>
      <c r="AM53">
        <v>2.88</v>
      </c>
      <c r="AN53">
        <v>0.48</v>
      </c>
      <c r="AO53">
        <v>0.48</v>
      </c>
      <c r="AP53">
        <v>18.260000000000002</v>
      </c>
      <c r="AQ53">
        <v>0</v>
      </c>
      <c r="AR53">
        <v>56.7</v>
      </c>
      <c r="AS53">
        <v>0</v>
      </c>
      <c r="AT53">
        <v>0</v>
      </c>
      <c r="AU53">
        <v>272.14999999999998</v>
      </c>
      <c r="AV53">
        <v>18.239999999999998</v>
      </c>
      <c r="AW53">
        <v>97.2</v>
      </c>
      <c r="AX53">
        <v>0</v>
      </c>
      <c r="AY53">
        <v>6.11</v>
      </c>
      <c r="AZ53">
        <v>18.82</v>
      </c>
      <c r="BA53">
        <v>50</v>
      </c>
      <c r="BB53">
        <v>20</v>
      </c>
      <c r="BC53">
        <v>0</v>
      </c>
      <c r="BD53">
        <v>100</v>
      </c>
      <c r="BE53">
        <v>7.53</v>
      </c>
      <c r="BF53">
        <v>102.2</v>
      </c>
      <c r="BG53">
        <v>43.8</v>
      </c>
    </row>
    <row r="54" spans="1:59">
      <c r="A54" t="s">
        <v>444</v>
      </c>
      <c r="G54" t="s">
        <v>96</v>
      </c>
      <c r="H54" s="115">
        <v>191.5</v>
      </c>
      <c r="I54" s="88">
        <v>44.57</v>
      </c>
      <c r="J54" s="88">
        <v>5.38</v>
      </c>
      <c r="K54" s="88">
        <v>0</v>
      </c>
      <c r="L54" s="88">
        <v>11.08</v>
      </c>
      <c r="M54" s="116">
        <v>0</v>
      </c>
      <c r="N54" s="115">
        <v>290.39</v>
      </c>
      <c r="O54" s="88">
        <v>292.13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4.79</v>
      </c>
      <c r="Y54">
        <v>0</v>
      </c>
      <c r="Z54">
        <v>0</v>
      </c>
      <c r="AA54">
        <v>0</v>
      </c>
      <c r="AB54">
        <v>3.84</v>
      </c>
      <c r="AC54">
        <v>0.77</v>
      </c>
      <c r="AD54">
        <v>0.36</v>
      </c>
      <c r="AE54">
        <v>0.52</v>
      </c>
      <c r="AF54">
        <v>0.92</v>
      </c>
      <c r="AG54">
        <v>0.77</v>
      </c>
      <c r="AH54">
        <v>0.93</v>
      </c>
      <c r="AI54">
        <v>0.72</v>
      </c>
      <c r="AJ54">
        <v>0.59</v>
      </c>
      <c r="AK54">
        <v>0.52</v>
      </c>
      <c r="AL54">
        <v>0.96</v>
      </c>
      <c r="AM54">
        <v>2.88</v>
      </c>
      <c r="AN54">
        <v>0.48</v>
      </c>
      <c r="AO54">
        <v>0.48</v>
      </c>
      <c r="AP54">
        <v>18.260000000000002</v>
      </c>
      <c r="AQ54">
        <v>0</v>
      </c>
      <c r="AR54">
        <v>61.5</v>
      </c>
      <c r="AS54">
        <v>0</v>
      </c>
      <c r="AT54">
        <v>0</v>
      </c>
      <c r="AU54">
        <v>272.14999999999998</v>
      </c>
      <c r="AV54">
        <v>18.239999999999998</v>
      </c>
      <c r="AW54">
        <v>97.2</v>
      </c>
      <c r="AX54">
        <v>0</v>
      </c>
      <c r="AY54">
        <v>6.11</v>
      </c>
      <c r="AZ54">
        <v>18.82</v>
      </c>
      <c r="BA54">
        <v>50</v>
      </c>
      <c r="BB54">
        <v>20</v>
      </c>
      <c r="BC54">
        <v>0</v>
      </c>
      <c r="BD54">
        <v>100</v>
      </c>
      <c r="BE54">
        <v>7.24</v>
      </c>
      <c r="BF54">
        <v>102.2</v>
      </c>
      <c r="BG54">
        <v>43.8</v>
      </c>
    </row>
    <row r="55" spans="1:59">
      <c r="A55" t="s">
        <v>446</v>
      </c>
      <c r="G55" t="s">
        <v>97</v>
      </c>
      <c r="H55" s="115">
        <v>176.13</v>
      </c>
      <c r="I55" s="88">
        <v>44.57</v>
      </c>
      <c r="J55" s="88">
        <v>5.38</v>
      </c>
      <c r="K55" s="88">
        <v>0</v>
      </c>
      <c r="L55" s="88">
        <v>9.8999999999999986</v>
      </c>
      <c r="M55" s="116">
        <v>0</v>
      </c>
      <c r="N55" s="115">
        <v>290.39</v>
      </c>
      <c r="O55" s="88">
        <v>292.13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4.79</v>
      </c>
      <c r="Y55">
        <v>0</v>
      </c>
      <c r="Z55">
        <v>0</v>
      </c>
      <c r="AA55">
        <v>0</v>
      </c>
      <c r="AB55">
        <v>3.84</v>
      </c>
      <c r="AC55">
        <v>0.77</v>
      </c>
      <c r="AD55">
        <v>0.36</v>
      </c>
      <c r="AE55">
        <v>0.52</v>
      </c>
      <c r="AF55">
        <v>0.92</v>
      </c>
      <c r="AG55">
        <v>0.77</v>
      </c>
      <c r="AH55">
        <v>0.93</v>
      </c>
      <c r="AI55">
        <v>0.72</v>
      </c>
      <c r="AJ55">
        <v>0.59</v>
      </c>
      <c r="AK55">
        <v>0.52</v>
      </c>
      <c r="AL55">
        <v>0.96</v>
      </c>
      <c r="AM55">
        <v>2.88</v>
      </c>
      <c r="AN55">
        <v>0.48</v>
      </c>
      <c r="AO55">
        <v>0.48</v>
      </c>
      <c r="AP55">
        <v>18.260000000000002</v>
      </c>
      <c r="AQ55">
        <v>0</v>
      </c>
      <c r="AR55">
        <v>46.13</v>
      </c>
      <c r="AS55">
        <v>0</v>
      </c>
      <c r="AT55">
        <v>0</v>
      </c>
      <c r="AU55">
        <v>272.14999999999998</v>
      </c>
      <c r="AV55">
        <v>18.239999999999998</v>
      </c>
      <c r="AW55">
        <v>97.2</v>
      </c>
      <c r="AX55">
        <v>0</v>
      </c>
      <c r="AY55">
        <v>6.11</v>
      </c>
      <c r="AZ55">
        <v>18.82</v>
      </c>
      <c r="BA55">
        <v>50</v>
      </c>
      <c r="BB55">
        <v>20</v>
      </c>
      <c r="BC55">
        <v>0</v>
      </c>
      <c r="BD55">
        <v>100</v>
      </c>
      <c r="BE55">
        <v>6.06</v>
      </c>
      <c r="BF55">
        <v>102.2</v>
      </c>
      <c r="BG55">
        <v>43.8</v>
      </c>
    </row>
    <row r="56" spans="1:59">
      <c r="A56" t="s">
        <v>446</v>
      </c>
      <c r="G56" t="s">
        <v>98</v>
      </c>
      <c r="H56" s="115">
        <v>150.18</v>
      </c>
      <c r="I56" s="88">
        <v>44.57</v>
      </c>
      <c r="J56" s="88">
        <v>5.38</v>
      </c>
      <c r="K56" s="88">
        <v>0</v>
      </c>
      <c r="L56" s="88">
        <v>10.59</v>
      </c>
      <c r="M56" s="116">
        <v>0</v>
      </c>
      <c r="N56" s="115">
        <v>290.39</v>
      </c>
      <c r="O56" s="88">
        <v>292.13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4.79</v>
      </c>
      <c r="Y56">
        <v>0</v>
      </c>
      <c r="Z56">
        <v>0</v>
      </c>
      <c r="AA56">
        <v>0</v>
      </c>
      <c r="AB56">
        <v>3.84</v>
      </c>
      <c r="AC56">
        <v>0.77</v>
      </c>
      <c r="AD56">
        <v>0.36</v>
      </c>
      <c r="AE56">
        <v>0.52</v>
      </c>
      <c r="AF56">
        <v>0.92</v>
      </c>
      <c r="AG56">
        <v>0.77</v>
      </c>
      <c r="AH56">
        <v>0.93</v>
      </c>
      <c r="AI56">
        <v>0.72</v>
      </c>
      <c r="AJ56">
        <v>0.59</v>
      </c>
      <c r="AK56">
        <v>0.52</v>
      </c>
      <c r="AL56">
        <v>0.96</v>
      </c>
      <c r="AM56">
        <v>2.88</v>
      </c>
      <c r="AN56">
        <v>0.48</v>
      </c>
      <c r="AO56">
        <v>0.48</v>
      </c>
      <c r="AP56">
        <v>18.260000000000002</v>
      </c>
      <c r="AQ56">
        <v>0</v>
      </c>
      <c r="AR56">
        <v>20.18</v>
      </c>
      <c r="AS56">
        <v>0</v>
      </c>
      <c r="AT56">
        <v>0</v>
      </c>
      <c r="AU56">
        <v>272.14999999999998</v>
      </c>
      <c r="AV56">
        <v>18.239999999999998</v>
      </c>
      <c r="AW56">
        <v>97.2</v>
      </c>
      <c r="AX56">
        <v>0</v>
      </c>
      <c r="AY56">
        <v>6.11</v>
      </c>
      <c r="AZ56">
        <v>18.82</v>
      </c>
      <c r="BA56">
        <v>50</v>
      </c>
      <c r="BB56">
        <v>20</v>
      </c>
      <c r="BC56">
        <v>0</v>
      </c>
      <c r="BD56">
        <v>100</v>
      </c>
      <c r="BE56">
        <v>6.75</v>
      </c>
      <c r="BF56">
        <v>102.2</v>
      </c>
      <c r="BG56">
        <v>43.8</v>
      </c>
    </row>
    <row r="57" spans="1:59">
      <c r="G57" t="s">
        <v>99</v>
      </c>
      <c r="H57" s="115">
        <v>144.42000000000002</v>
      </c>
      <c r="I57" s="88">
        <v>44.57</v>
      </c>
      <c r="J57" s="88">
        <v>5.38</v>
      </c>
      <c r="K57" s="88">
        <v>0</v>
      </c>
      <c r="L57" s="88">
        <v>9.8099999999999987</v>
      </c>
      <c r="M57" s="116">
        <v>0</v>
      </c>
      <c r="N57" s="115">
        <v>290.39</v>
      </c>
      <c r="O57" s="88">
        <v>292.13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4.79</v>
      </c>
      <c r="Y57">
        <v>0</v>
      </c>
      <c r="Z57">
        <v>0</v>
      </c>
      <c r="AA57">
        <v>0</v>
      </c>
      <c r="AB57">
        <v>3.84</v>
      </c>
      <c r="AC57">
        <v>0.77</v>
      </c>
      <c r="AD57">
        <v>0.36</v>
      </c>
      <c r="AE57">
        <v>0.52</v>
      </c>
      <c r="AF57">
        <v>0.92</v>
      </c>
      <c r="AG57">
        <v>0.77</v>
      </c>
      <c r="AH57">
        <v>0.93</v>
      </c>
      <c r="AI57">
        <v>0.72</v>
      </c>
      <c r="AJ57">
        <v>0.59</v>
      </c>
      <c r="AK57">
        <v>0.52</v>
      </c>
      <c r="AL57">
        <v>0.96</v>
      </c>
      <c r="AM57">
        <v>2.88</v>
      </c>
      <c r="AN57">
        <v>0.48</v>
      </c>
      <c r="AO57">
        <v>0.48</v>
      </c>
      <c r="AP57">
        <v>18.260000000000002</v>
      </c>
      <c r="AQ57">
        <v>0</v>
      </c>
      <c r="AR57">
        <v>14.42</v>
      </c>
      <c r="AS57">
        <v>0</v>
      </c>
      <c r="AT57">
        <v>0</v>
      </c>
      <c r="AU57">
        <v>272.14999999999998</v>
      </c>
      <c r="AV57">
        <v>18.239999999999998</v>
      </c>
      <c r="AW57">
        <v>97.2</v>
      </c>
      <c r="AX57">
        <v>0</v>
      </c>
      <c r="AY57">
        <v>6.11</v>
      </c>
      <c r="AZ57">
        <v>18.82</v>
      </c>
      <c r="BA57">
        <v>50</v>
      </c>
      <c r="BB57">
        <v>20</v>
      </c>
      <c r="BC57">
        <v>0</v>
      </c>
      <c r="BD57">
        <v>100</v>
      </c>
      <c r="BE57">
        <v>5.97</v>
      </c>
      <c r="BF57">
        <v>102.2</v>
      </c>
      <c r="BG57">
        <v>43.8</v>
      </c>
    </row>
    <row r="58" spans="1:59">
      <c r="G58" t="s">
        <v>100</v>
      </c>
      <c r="H58" s="115">
        <v>150</v>
      </c>
      <c r="I58" s="88">
        <v>43.67</v>
      </c>
      <c r="J58" s="88">
        <v>5.38</v>
      </c>
      <c r="K58" s="88">
        <v>0</v>
      </c>
      <c r="L58" s="88">
        <v>9.8999999999999986</v>
      </c>
      <c r="M58" s="116">
        <v>0</v>
      </c>
      <c r="N58" s="115">
        <v>290.39</v>
      </c>
      <c r="O58" s="88">
        <v>292.13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4.79</v>
      </c>
      <c r="Y58">
        <v>0</v>
      </c>
      <c r="Z58">
        <v>0</v>
      </c>
      <c r="AA58">
        <v>0</v>
      </c>
      <c r="AB58">
        <v>3.84</v>
      </c>
      <c r="AC58">
        <v>0.77</v>
      </c>
      <c r="AD58">
        <v>0.36</v>
      </c>
      <c r="AE58">
        <v>0.52</v>
      </c>
      <c r="AF58">
        <v>0.92</v>
      </c>
      <c r="AG58">
        <v>0.77</v>
      </c>
      <c r="AH58">
        <v>0.93</v>
      </c>
      <c r="AI58">
        <v>0.72</v>
      </c>
      <c r="AJ58">
        <v>0.59</v>
      </c>
      <c r="AK58">
        <v>0.52</v>
      </c>
      <c r="AL58">
        <v>0.96</v>
      </c>
      <c r="AM58">
        <v>2.88</v>
      </c>
      <c r="AN58">
        <v>0.48</v>
      </c>
      <c r="AO58">
        <v>0.48</v>
      </c>
      <c r="AP58">
        <v>18.260000000000002</v>
      </c>
      <c r="AQ58">
        <v>0</v>
      </c>
      <c r="AR58">
        <v>22.1</v>
      </c>
      <c r="AS58">
        <v>0</v>
      </c>
      <c r="AT58">
        <v>0</v>
      </c>
      <c r="AU58">
        <v>272.14999999999998</v>
      </c>
      <c r="AV58">
        <v>18.239999999999998</v>
      </c>
      <c r="AW58">
        <v>97.2</v>
      </c>
      <c r="AX58">
        <v>0</v>
      </c>
      <c r="AY58">
        <v>6.11</v>
      </c>
      <c r="AZ58">
        <v>18.82</v>
      </c>
      <c r="BA58">
        <v>50</v>
      </c>
      <c r="BB58">
        <v>20</v>
      </c>
      <c r="BC58">
        <v>0</v>
      </c>
      <c r="BD58">
        <v>100</v>
      </c>
      <c r="BE58">
        <v>6.06</v>
      </c>
      <c r="BF58">
        <v>100.1</v>
      </c>
      <c r="BG58">
        <v>42.9</v>
      </c>
    </row>
    <row r="59" spans="1:59">
      <c r="G59" t="s">
        <v>101</v>
      </c>
      <c r="H59" s="115">
        <v>154.81</v>
      </c>
      <c r="I59" s="88">
        <v>43.67</v>
      </c>
      <c r="J59" s="88">
        <v>5.38</v>
      </c>
      <c r="K59" s="88">
        <v>0</v>
      </c>
      <c r="L59" s="88">
        <v>10.39</v>
      </c>
      <c r="M59" s="116">
        <v>0</v>
      </c>
      <c r="N59" s="115">
        <v>290.39</v>
      </c>
      <c r="O59" s="88">
        <v>292.13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4.79</v>
      </c>
      <c r="Y59">
        <v>0</v>
      </c>
      <c r="Z59">
        <v>0</v>
      </c>
      <c r="AA59">
        <v>0</v>
      </c>
      <c r="AB59">
        <v>3.84</v>
      </c>
      <c r="AC59">
        <v>0.77</v>
      </c>
      <c r="AD59">
        <v>0.36</v>
      </c>
      <c r="AE59">
        <v>0.52</v>
      </c>
      <c r="AF59">
        <v>0.92</v>
      </c>
      <c r="AG59">
        <v>0.77</v>
      </c>
      <c r="AH59">
        <v>0.93</v>
      </c>
      <c r="AI59">
        <v>0.72</v>
      </c>
      <c r="AJ59">
        <v>0.59</v>
      </c>
      <c r="AK59">
        <v>0.52</v>
      </c>
      <c r="AL59">
        <v>0.96</v>
      </c>
      <c r="AM59">
        <v>2.88</v>
      </c>
      <c r="AN59">
        <v>0.48</v>
      </c>
      <c r="AO59">
        <v>0.48</v>
      </c>
      <c r="AP59">
        <v>19.22</v>
      </c>
      <c r="AQ59">
        <v>0</v>
      </c>
      <c r="AR59">
        <v>25.95</v>
      </c>
      <c r="AS59">
        <v>0</v>
      </c>
      <c r="AT59">
        <v>0</v>
      </c>
      <c r="AU59">
        <v>272.14999999999998</v>
      </c>
      <c r="AV59">
        <v>18.239999999999998</v>
      </c>
      <c r="AW59">
        <v>97.2</v>
      </c>
      <c r="AX59">
        <v>0</v>
      </c>
      <c r="AY59">
        <v>6.11</v>
      </c>
      <c r="AZ59">
        <v>18.82</v>
      </c>
      <c r="BA59">
        <v>50</v>
      </c>
      <c r="BB59">
        <v>20</v>
      </c>
      <c r="BC59">
        <v>0</v>
      </c>
      <c r="BD59">
        <v>100</v>
      </c>
      <c r="BE59">
        <v>6.55</v>
      </c>
      <c r="BF59">
        <v>100.1</v>
      </c>
      <c r="BG59">
        <v>42.9</v>
      </c>
    </row>
    <row r="60" spans="1:59">
      <c r="G60" t="s">
        <v>102</v>
      </c>
      <c r="H60" s="115">
        <v>149.82</v>
      </c>
      <c r="I60" s="88">
        <v>42.77</v>
      </c>
      <c r="J60" s="88">
        <v>5.38</v>
      </c>
      <c r="K60" s="88">
        <v>0</v>
      </c>
      <c r="L60" s="88">
        <v>9.8999999999999986</v>
      </c>
      <c r="M60" s="116">
        <v>0</v>
      </c>
      <c r="N60" s="115">
        <v>290.39</v>
      </c>
      <c r="O60" s="88">
        <v>292.13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4.79</v>
      </c>
      <c r="Y60">
        <v>0</v>
      </c>
      <c r="Z60">
        <v>0</v>
      </c>
      <c r="AA60">
        <v>0</v>
      </c>
      <c r="AB60">
        <v>3.84</v>
      </c>
      <c r="AC60">
        <v>0.77</v>
      </c>
      <c r="AD60">
        <v>0.36</v>
      </c>
      <c r="AE60">
        <v>0.52</v>
      </c>
      <c r="AF60">
        <v>0.92</v>
      </c>
      <c r="AG60">
        <v>0.77</v>
      </c>
      <c r="AH60">
        <v>0.93</v>
      </c>
      <c r="AI60">
        <v>0.72</v>
      </c>
      <c r="AJ60">
        <v>0.59</v>
      </c>
      <c r="AK60">
        <v>0.52</v>
      </c>
      <c r="AL60">
        <v>0.96</v>
      </c>
      <c r="AM60">
        <v>2.88</v>
      </c>
      <c r="AN60">
        <v>0.48</v>
      </c>
      <c r="AO60">
        <v>0.48</v>
      </c>
      <c r="AP60">
        <v>19.22</v>
      </c>
      <c r="AQ60">
        <v>0</v>
      </c>
      <c r="AR60">
        <v>23.06</v>
      </c>
      <c r="AS60">
        <v>0</v>
      </c>
      <c r="AT60">
        <v>0</v>
      </c>
      <c r="AU60">
        <v>272.14999999999998</v>
      </c>
      <c r="AV60">
        <v>18.239999999999998</v>
      </c>
      <c r="AW60">
        <v>97.2</v>
      </c>
      <c r="AX60">
        <v>0</v>
      </c>
      <c r="AY60">
        <v>6.11</v>
      </c>
      <c r="AZ60">
        <v>18.82</v>
      </c>
      <c r="BA60">
        <v>50</v>
      </c>
      <c r="BB60">
        <v>20</v>
      </c>
      <c r="BC60">
        <v>0</v>
      </c>
      <c r="BD60">
        <v>100</v>
      </c>
      <c r="BE60">
        <v>6.06</v>
      </c>
      <c r="BF60">
        <v>98</v>
      </c>
      <c r="BG60">
        <v>42</v>
      </c>
    </row>
    <row r="61" spans="1:59">
      <c r="G61" t="s">
        <v>103</v>
      </c>
      <c r="H61" s="115">
        <v>119.75999999999999</v>
      </c>
      <c r="I61" s="88">
        <v>39.770000000000003</v>
      </c>
      <c r="J61" s="88">
        <v>5.38</v>
      </c>
      <c r="K61" s="88">
        <v>0</v>
      </c>
      <c r="L61" s="88">
        <v>9.61</v>
      </c>
      <c r="M61" s="116">
        <v>0</v>
      </c>
      <c r="N61" s="115">
        <v>290.39</v>
      </c>
      <c r="O61" s="88">
        <v>292.13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4.79</v>
      </c>
      <c r="Y61">
        <v>0</v>
      </c>
      <c r="Z61">
        <v>0</v>
      </c>
      <c r="AA61">
        <v>0</v>
      </c>
      <c r="AB61">
        <v>3.84</v>
      </c>
      <c r="AC61">
        <v>0.77</v>
      </c>
      <c r="AD61">
        <v>0.36</v>
      </c>
      <c r="AE61">
        <v>0.52</v>
      </c>
      <c r="AF61">
        <v>0.92</v>
      </c>
      <c r="AG61">
        <v>0.77</v>
      </c>
      <c r="AH61">
        <v>0.93</v>
      </c>
      <c r="AI61">
        <v>0.72</v>
      </c>
      <c r="AJ61">
        <v>0.59</v>
      </c>
      <c r="AK61">
        <v>0.52</v>
      </c>
      <c r="AL61">
        <v>0.96</v>
      </c>
      <c r="AM61">
        <v>2.88</v>
      </c>
      <c r="AN61">
        <v>0.48</v>
      </c>
      <c r="AO61">
        <v>0.48</v>
      </c>
      <c r="AP61">
        <v>19.22</v>
      </c>
      <c r="AQ61">
        <v>0</v>
      </c>
      <c r="AR61">
        <v>0</v>
      </c>
      <c r="AS61">
        <v>0</v>
      </c>
      <c r="AT61">
        <v>0</v>
      </c>
      <c r="AU61">
        <v>272.14999999999998</v>
      </c>
      <c r="AV61">
        <v>18.239999999999998</v>
      </c>
      <c r="AW61">
        <v>97.2</v>
      </c>
      <c r="AX61">
        <v>0</v>
      </c>
      <c r="AY61">
        <v>6.11</v>
      </c>
      <c r="AZ61">
        <v>18.82</v>
      </c>
      <c r="BA61">
        <v>50</v>
      </c>
      <c r="BB61">
        <v>20</v>
      </c>
      <c r="BC61">
        <v>0</v>
      </c>
      <c r="BD61">
        <v>100</v>
      </c>
      <c r="BE61">
        <v>5.77</v>
      </c>
      <c r="BF61">
        <v>91</v>
      </c>
      <c r="BG61">
        <v>39</v>
      </c>
    </row>
    <row r="62" spans="1:59">
      <c r="G62" t="s">
        <v>104</v>
      </c>
      <c r="H62" s="115">
        <v>117.66</v>
      </c>
      <c r="I62" s="88">
        <v>38.870000000000005</v>
      </c>
      <c r="J62" s="88">
        <v>5.38</v>
      </c>
      <c r="K62" s="88">
        <v>0</v>
      </c>
      <c r="L62" s="88">
        <v>8.5399999999999991</v>
      </c>
      <c r="M62" s="116">
        <v>0</v>
      </c>
      <c r="N62" s="115">
        <v>290.39</v>
      </c>
      <c r="O62" s="88">
        <v>292.13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4.79</v>
      </c>
      <c r="Y62">
        <v>0</v>
      </c>
      <c r="Z62">
        <v>0</v>
      </c>
      <c r="AA62">
        <v>0</v>
      </c>
      <c r="AB62">
        <v>3.84</v>
      </c>
      <c r="AC62">
        <v>0.77</v>
      </c>
      <c r="AD62">
        <v>0.36</v>
      </c>
      <c r="AE62">
        <v>0.52</v>
      </c>
      <c r="AF62">
        <v>0.92</v>
      </c>
      <c r="AG62">
        <v>0.77</v>
      </c>
      <c r="AH62">
        <v>0.93</v>
      </c>
      <c r="AI62">
        <v>0.72</v>
      </c>
      <c r="AJ62">
        <v>0.59</v>
      </c>
      <c r="AK62">
        <v>0.52</v>
      </c>
      <c r="AL62">
        <v>0.96</v>
      </c>
      <c r="AM62">
        <v>2.88</v>
      </c>
      <c r="AN62">
        <v>0.48</v>
      </c>
      <c r="AO62">
        <v>0.48</v>
      </c>
      <c r="AP62">
        <v>19.22</v>
      </c>
      <c r="AQ62">
        <v>0</v>
      </c>
      <c r="AR62">
        <v>0</v>
      </c>
      <c r="AS62">
        <v>0</v>
      </c>
      <c r="AT62">
        <v>0</v>
      </c>
      <c r="AU62">
        <v>272.14999999999998</v>
      </c>
      <c r="AV62">
        <v>18.239999999999998</v>
      </c>
      <c r="AW62">
        <v>97.2</v>
      </c>
      <c r="AX62">
        <v>0</v>
      </c>
      <c r="AY62">
        <v>6.11</v>
      </c>
      <c r="AZ62">
        <v>18.82</v>
      </c>
      <c r="BA62">
        <v>50</v>
      </c>
      <c r="BB62">
        <v>20</v>
      </c>
      <c r="BC62">
        <v>0</v>
      </c>
      <c r="BD62">
        <v>100</v>
      </c>
      <c r="BE62">
        <v>4.7</v>
      </c>
      <c r="BF62">
        <v>88.9</v>
      </c>
      <c r="BG62">
        <v>38.1</v>
      </c>
    </row>
    <row r="63" spans="1:59">
      <c r="G63" t="s">
        <v>105</v>
      </c>
      <c r="H63" s="115">
        <v>133.78</v>
      </c>
      <c r="I63" s="88">
        <v>36.17</v>
      </c>
      <c r="J63" s="88">
        <v>5.38</v>
      </c>
      <c r="K63" s="88">
        <v>0</v>
      </c>
      <c r="L63" s="88">
        <v>7.85</v>
      </c>
      <c r="M63" s="116">
        <v>0</v>
      </c>
      <c r="N63" s="115">
        <v>290.39</v>
      </c>
      <c r="O63" s="88">
        <v>292.13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4.79</v>
      </c>
      <c r="Y63">
        <v>22.42</v>
      </c>
      <c r="Z63">
        <v>0</v>
      </c>
      <c r="AA63">
        <v>0</v>
      </c>
      <c r="AB63">
        <v>3.84</v>
      </c>
      <c r="AC63">
        <v>0.77</v>
      </c>
      <c r="AD63">
        <v>0.36</v>
      </c>
      <c r="AE63">
        <v>0.52</v>
      </c>
      <c r="AF63">
        <v>0.92</v>
      </c>
      <c r="AG63">
        <v>0.77</v>
      </c>
      <c r="AH63">
        <v>0.93</v>
      </c>
      <c r="AI63">
        <v>0.72</v>
      </c>
      <c r="AJ63">
        <v>0.59</v>
      </c>
      <c r="AK63">
        <v>0.52</v>
      </c>
      <c r="AL63">
        <v>0.96</v>
      </c>
      <c r="AM63">
        <v>2.88</v>
      </c>
      <c r="AN63">
        <v>0.48</v>
      </c>
      <c r="AO63">
        <v>0.48</v>
      </c>
      <c r="AP63">
        <v>19.22</v>
      </c>
      <c r="AQ63">
        <v>0</v>
      </c>
      <c r="AR63">
        <v>0</v>
      </c>
      <c r="AS63">
        <v>0</v>
      </c>
      <c r="AT63">
        <v>0</v>
      </c>
      <c r="AU63">
        <v>272.14999999999998</v>
      </c>
      <c r="AV63">
        <v>18.239999999999998</v>
      </c>
      <c r="AW63">
        <v>97.2</v>
      </c>
      <c r="AX63">
        <v>0</v>
      </c>
      <c r="AY63">
        <v>6.11</v>
      </c>
      <c r="AZ63">
        <v>18.82</v>
      </c>
      <c r="BA63">
        <v>50</v>
      </c>
      <c r="BB63">
        <v>20</v>
      </c>
      <c r="BC63">
        <v>0</v>
      </c>
      <c r="BD63">
        <v>100</v>
      </c>
      <c r="BE63">
        <v>4.01</v>
      </c>
      <c r="BF63">
        <v>82.6</v>
      </c>
      <c r="BG63">
        <v>35.4</v>
      </c>
    </row>
    <row r="64" spans="1:59">
      <c r="G64" t="s">
        <v>106</v>
      </c>
      <c r="H64" s="115">
        <v>121.18</v>
      </c>
      <c r="I64" s="88">
        <v>30.77</v>
      </c>
      <c r="J64" s="88">
        <v>5.38</v>
      </c>
      <c r="K64" s="88">
        <v>0</v>
      </c>
      <c r="L64" s="88">
        <v>7.17</v>
      </c>
      <c r="M64" s="116">
        <v>0</v>
      </c>
      <c r="N64" s="115">
        <v>290.39</v>
      </c>
      <c r="O64" s="88">
        <v>292.13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4.79</v>
      </c>
      <c r="Y64">
        <v>22.42</v>
      </c>
      <c r="Z64">
        <v>0</v>
      </c>
      <c r="AA64">
        <v>0</v>
      </c>
      <c r="AB64">
        <v>3.84</v>
      </c>
      <c r="AC64">
        <v>0.77</v>
      </c>
      <c r="AD64">
        <v>0.36</v>
      </c>
      <c r="AE64">
        <v>0.52</v>
      </c>
      <c r="AF64">
        <v>0.92</v>
      </c>
      <c r="AG64">
        <v>0.77</v>
      </c>
      <c r="AH64">
        <v>0.93</v>
      </c>
      <c r="AI64">
        <v>0.72</v>
      </c>
      <c r="AJ64">
        <v>0.59</v>
      </c>
      <c r="AK64">
        <v>0.52</v>
      </c>
      <c r="AL64">
        <v>0.96</v>
      </c>
      <c r="AM64">
        <v>2.88</v>
      </c>
      <c r="AN64">
        <v>0.48</v>
      </c>
      <c r="AO64">
        <v>0.48</v>
      </c>
      <c r="AP64">
        <v>19.22</v>
      </c>
      <c r="AQ64">
        <v>0</v>
      </c>
      <c r="AR64">
        <v>0</v>
      </c>
      <c r="AS64">
        <v>0</v>
      </c>
      <c r="AT64">
        <v>0</v>
      </c>
      <c r="AU64">
        <v>272.14999999999998</v>
      </c>
      <c r="AV64">
        <v>18.239999999999998</v>
      </c>
      <c r="AW64">
        <v>97.2</v>
      </c>
      <c r="AX64">
        <v>0</v>
      </c>
      <c r="AY64">
        <v>6.11</v>
      </c>
      <c r="AZ64">
        <v>18.82</v>
      </c>
      <c r="BA64">
        <v>50</v>
      </c>
      <c r="BB64">
        <v>20</v>
      </c>
      <c r="BC64">
        <v>0</v>
      </c>
      <c r="BD64">
        <v>100</v>
      </c>
      <c r="BE64">
        <v>3.33</v>
      </c>
      <c r="BF64">
        <v>70</v>
      </c>
      <c r="BG64">
        <v>30</v>
      </c>
    </row>
    <row r="65" spans="7:59">
      <c r="G65" t="s">
        <v>107</v>
      </c>
      <c r="H65" s="115">
        <v>112.08</v>
      </c>
      <c r="I65" s="88">
        <v>26.87</v>
      </c>
      <c r="J65" s="88">
        <v>5.38</v>
      </c>
      <c r="K65" s="88">
        <v>0</v>
      </c>
      <c r="L65" s="88">
        <v>6.09</v>
      </c>
      <c r="M65" s="116">
        <v>0</v>
      </c>
      <c r="N65" s="115">
        <v>290.39</v>
      </c>
      <c r="O65" s="88">
        <v>292.13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4.79</v>
      </c>
      <c r="Y65">
        <v>22.42</v>
      </c>
      <c r="Z65">
        <v>0</v>
      </c>
      <c r="AA65">
        <v>0</v>
      </c>
      <c r="AB65">
        <v>3.84</v>
      </c>
      <c r="AC65">
        <v>0.77</v>
      </c>
      <c r="AD65">
        <v>0.36</v>
      </c>
      <c r="AE65">
        <v>0.52</v>
      </c>
      <c r="AF65">
        <v>0.92</v>
      </c>
      <c r="AG65">
        <v>0.77</v>
      </c>
      <c r="AH65">
        <v>0.93</v>
      </c>
      <c r="AI65">
        <v>0.72</v>
      </c>
      <c r="AJ65">
        <v>0.59</v>
      </c>
      <c r="AK65">
        <v>0.52</v>
      </c>
      <c r="AL65">
        <v>0.96</v>
      </c>
      <c r="AM65">
        <v>2.88</v>
      </c>
      <c r="AN65">
        <v>0.48</v>
      </c>
      <c r="AO65">
        <v>0.48</v>
      </c>
      <c r="AP65">
        <v>19.22</v>
      </c>
      <c r="AQ65">
        <v>0</v>
      </c>
      <c r="AR65">
        <v>0</v>
      </c>
      <c r="AS65">
        <v>0</v>
      </c>
      <c r="AT65">
        <v>0</v>
      </c>
      <c r="AU65">
        <v>272.14999999999998</v>
      </c>
      <c r="AV65">
        <v>18.239999999999998</v>
      </c>
      <c r="AW65">
        <v>97.2</v>
      </c>
      <c r="AX65">
        <v>0</v>
      </c>
      <c r="AY65">
        <v>6.11</v>
      </c>
      <c r="AZ65">
        <v>18.82</v>
      </c>
      <c r="BA65">
        <v>50</v>
      </c>
      <c r="BB65">
        <v>20</v>
      </c>
      <c r="BC65">
        <v>0</v>
      </c>
      <c r="BD65">
        <v>100</v>
      </c>
      <c r="BE65">
        <v>2.25</v>
      </c>
      <c r="BF65">
        <v>60.9</v>
      </c>
      <c r="BG65">
        <v>26.1</v>
      </c>
    </row>
    <row r="66" spans="7:59">
      <c r="G66" t="s">
        <v>108</v>
      </c>
      <c r="H66" s="115">
        <v>105.08</v>
      </c>
      <c r="I66" s="88">
        <v>23.87</v>
      </c>
      <c r="J66" s="88">
        <v>5.38</v>
      </c>
      <c r="K66" s="88">
        <v>0</v>
      </c>
      <c r="L66" s="88">
        <v>6.09</v>
      </c>
      <c r="M66" s="116">
        <v>0</v>
      </c>
      <c r="N66" s="115">
        <v>290.39</v>
      </c>
      <c r="O66" s="88">
        <v>292.13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4.79</v>
      </c>
      <c r="Y66">
        <v>22.42</v>
      </c>
      <c r="Z66">
        <v>0</v>
      </c>
      <c r="AA66">
        <v>0</v>
      </c>
      <c r="AB66">
        <v>3.84</v>
      </c>
      <c r="AC66">
        <v>0.77</v>
      </c>
      <c r="AD66">
        <v>0.36</v>
      </c>
      <c r="AE66">
        <v>0.52</v>
      </c>
      <c r="AF66">
        <v>0.92</v>
      </c>
      <c r="AG66">
        <v>0.77</v>
      </c>
      <c r="AH66">
        <v>0.93</v>
      </c>
      <c r="AI66">
        <v>0.72</v>
      </c>
      <c r="AJ66">
        <v>0.59</v>
      </c>
      <c r="AK66">
        <v>0.52</v>
      </c>
      <c r="AL66">
        <v>0.96</v>
      </c>
      <c r="AM66">
        <v>2.88</v>
      </c>
      <c r="AN66">
        <v>0.48</v>
      </c>
      <c r="AO66">
        <v>0.48</v>
      </c>
      <c r="AP66">
        <v>19.22</v>
      </c>
      <c r="AQ66">
        <v>0</v>
      </c>
      <c r="AR66">
        <v>0</v>
      </c>
      <c r="AS66">
        <v>0</v>
      </c>
      <c r="AT66">
        <v>0</v>
      </c>
      <c r="AU66">
        <v>272.14999999999998</v>
      </c>
      <c r="AV66">
        <v>18.239999999999998</v>
      </c>
      <c r="AW66">
        <v>97.2</v>
      </c>
      <c r="AX66">
        <v>0</v>
      </c>
      <c r="AY66">
        <v>6.11</v>
      </c>
      <c r="AZ66">
        <v>18.82</v>
      </c>
      <c r="BA66">
        <v>50</v>
      </c>
      <c r="BB66">
        <v>20</v>
      </c>
      <c r="BC66">
        <v>0</v>
      </c>
      <c r="BD66">
        <v>100</v>
      </c>
      <c r="BE66">
        <v>2.25</v>
      </c>
      <c r="BF66">
        <v>53.9</v>
      </c>
      <c r="BG66">
        <v>23.1</v>
      </c>
    </row>
    <row r="67" spans="7:59">
      <c r="G67" t="s">
        <v>109</v>
      </c>
      <c r="H67" s="115">
        <v>93.18</v>
      </c>
      <c r="I67" s="88">
        <v>18.77</v>
      </c>
      <c r="J67" s="88">
        <v>5.38</v>
      </c>
      <c r="K67" s="88">
        <v>0</v>
      </c>
      <c r="L67" s="88">
        <v>5.8</v>
      </c>
      <c r="M67" s="116">
        <v>0</v>
      </c>
      <c r="N67" s="115">
        <v>290.39</v>
      </c>
      <c r="O67" s="88">
        <v>292.13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4.79</v>
      </c>
      <c r="Y67">
        <v>22.42</v>
      </c>
      <c r="Z67">
        <v>0</v>
      </c>
      <c r="AA67">
        <v>0</v>
      </c>
      <c r="AB67">
        <v>3.84</v>
      </c>
      <c r="AC67">
        <v>0.77</v>
      </c>
      <c r="AD67">
        <v>0.36</v>
      </c>
      <c r="AE67">
        <v>0.52</v>
      </c>
      <c r="AF67">
        <v>0.92</v>
      </c>
      <c r="AG67">
        <v>0.77</v>
      </c>
      <c r="AH67">
        <v>0.93</v>
      </c>
      <c r="AI67">
        <v>0.72</v>
      </c>
      <c r="AJ67">
        <v>0.59</v>
      </c>
      <c r="AK67">
        <v>0.52</v>
      </c>
      <c r="AL67">
        <v>0.96</v>
      </c>
      <c r="AM67">
        <v>2.88</v>
      </c>
      <c r="AN67">
        <v>0.48</v>
      </c>
      <c r="AO67">
        <v>0.48</v>
      </c>
      <c r="AP67">
        <v>19.22</v>
      </c>
      <c r="AQ67">
        <v>0</v>
      </c>
      <c r="AR67">
        <v>0</v>
      </c>
      <c r="AS67">
        <v>0</v>
      </c>
      <c r="AT67">
        <v>0</v>
      </c>
      <c r="AU67">
        <v>272.14999999999998</v>
      </c>
      <c r="AV67">
        <v>18.239999999999998</v>
      </c>
      <c r="AW67">
        <v>97.2</v>
      </c>
      <c r="AX67">
        <v>0</v>
      </c>
      <c r="AY67">
        <v>6.11</v>
      </c>
      <c r="AZ67">
        <v>18.82</v>
      </c>
      <c r="BA67">
        <v>50</v>
      </c>
      <c r="BB67">
        <v>20</v>
      </c>
      <c r="BC67">
        <v>0</v>
      </c>
      <c r="BD67">
        <v>100</v>
      </c>
      <c r="BE67">
        <v>1.96</v>
      </c>
      <c r="BF67">
        <v>42</v>
      </c>
      <c r="BG67">
        <v>18</v>
      </c>
    </row>
    <row r="68" spans="7:59">
      <c r="G68" t="s">
        <v>110</v>
      </c>
      <c r="H68" s="115">
        <v>318.12</v>
      </c>
      <c r="I68" s="88">
        <v>23.88</v>
      </c>
      <c r="J68" s="88">
        <v>5.38</v>
      </c>
      <c r="K68" s="88">
        <v>0</v>
      </c>
      <c r="L68" s="88">
        <v>5.8</v>
      </c>
      <c r="M68" s="116">
        <v>0</v>
      </c>
      <c r="N68" s="115">
        <v>290.39</v>
      </c>
      <c r="O68" s="88">
        <v>292.13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4.79</v>
      </c>
      <c r="Y68">
        <v>22.42</v>
      </c>
      <c r="Z68">
        <v>9.61</v>
      </c>
      <c r="AA68">
        <v>0</v>
      </c>
      <c r="AB68">
        <v>3.84</v>
      </c>
      <c r="AC68">
        <v>0.77</v>
      </c>
      <c r="AD68">
        <v>0.36</v>
      </c>
      <c r="AE68">
        <v>0.52</v>
      </c>
      <c r="AF68">
        <v>0.92</v>
      </c>
      <c r="AG68">
        <v>0.77</v>
      </c>
      <c r="AH68">
        <v>0.93</v>
      </c>
      <c r="AI68">
        <v>0.72</v>
      </c>
      <c r="AJ68">
        <v>0.59</v>
      </c>
      <c r="AK68">
        <v>0.52</v>
      </c>
      <c r="AL68">
        <v>0.96</v>
      </c>
      <c r="AM68">
        <v>2.88</v>
      </c>
      <c r="AN68">
        <v>0.48</v>
      </c>
      <c r="AO68">
        <v>0.48</v>
      </c>
      <c r="AP68">
        <v>19.22</v>
      </c>
      <c r="AQ68">
        <v>235.44</v>
      </c>
      <c r="AR68">
        <v>0</v>
      </c>
      <c r="AS68">
        <v>0</v>
      </c>
      <c r="AT68">
        <v>0</v>
      </c>
      <c r="AU68">
        <v>272.14999999999998</v>
      </c>
      <c r="AV68">
        <v>18.239999999999998</v>
      </c>
      <c r="AW68">
        <v>97.2</v>
      </c>
      <c r="AX68">
        <v>0</v>
      </c>
      <c r="AY68">
        <v>6.11</v>
      </c>
      <c r="AZ68">
        <v>18.82</v>
      </c>
      <c r="BA68">
        <v>50</v>
      </c>
      <c r="BB68">
        <v>20</v>
      </c>
      <c r="BC68">
        <v>0</v>
      </c>
      <c r="BD68">
        <v>100</v>
      </c>
      <c r="BE68">
        <v>1.96</v>
      </c>
      <c r="BF68">
        <v>31.5</v>
      </c>
      <c r="BG68">
        <v>13.5</v>
      </c>
    </row>
    <row r="69" spans="7:59">
      <c r="G69" t="s">
        <v>111</v>
      </c>
      <c r="H69" s="115">
        <v>323.36</v>
      </c>
      <c r="I69" s="88">
        <v>40.4</v>
      </c>
      <c r="J69" s="88">
        <v>5.38</v>
      </c>
      <c r="K69" s="88">
        <v>0</v>
      </c>
      <c r="L69" s="88">
        <v>5.31</v>
      </c>
      <c r="M69" s="116">
        <v>0</v>
      </c>
      <c r="N69" s="115">
        <v>290.39</v>
      </c>
      <c r="O69" s="88">
        <v>292.13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4.79</v>
      </c>
      <c r="Y69">
        <v>22.42</v>
      </c>
      <c r="Z69">
        <v>28.83</v>
      </c>
      <c r="AA69">
        <v>21.14</v>
      </c>
      <c r="AB69">
        <v>3.84</v>
      </c>
      <c r="AC69">
        <v>0.77</v>
      </c>
      <c r="AD69">
        <v>0.36</v>
      </c>
      <c r="AE69">
        <v>0.52</v>
      </c>
      <c r="AF69">
        <v>0.92</v>
      </c>
      <c r="AG69">
        <v>0.77</v>
      </c>
      <c r="AH69">
        <v>0.93</v>
      </c>
      <c r="AI69">
        <v>0.72</v>
      </c>
      <c r="AJ69">
        <v>0.59</v>
      </c>
      <c r="AK69">
        <v>0.52</v>
      </c>
      <c r="AL69">
        <v>0.96</v>
      </c>
      <c r="AM69">
        <v>2.88</v>
      </c>
      <c r="AN69">
        <v>0.48</v>
      </c>
      <c r="AO69">
        <v>0.48</v>
      </c>
      <c r="AP69">
        <v>19.22</v>
      </c>
      <c r="AQ69">
        <v>225.84</v>
      </c>
      <c r="AR69">
        <v>0</v>
      </c>
      <c r="AS69">
        <v>0</v>
      </c>
      <c r="AT69">
        <v>0</v>
      </c>
      <c r="AU69">
        <v>272.14999999999998</v>
      </c>
      <c r="AV69">
        <v>18.239999999999998</v>
      </c>
      <c r="AW69">
        <v>97.2</v>
      </c>
      <c r="AX69">
        <v>0</v>
      </c>
      <c r="AY69">
        <v>6.11</v>
      </c>
      <c r="AZ69">
        <v>18.82</v>
      </c>
      <c r="BA69">
        <v>50</v>
      </c>
      <c r="BB69">
        <v>20</v>
      </c>
      <c r="BC69">
        <v>0</v>
      </c>
      <c r="BD69">
        <v>100</v>
      </c>
      <c r="BE69">
        <v>1.47</v>
      </c>
      <c r="BF69">
        <v>25.2</v>
      </c>
      <c r="BG69">
        <v>10.8</v>
      </c>
    </row>
    <row r="70" spans="7:59">
      <c r="G70" t="s">
        <v>112</v>
      </c>
      <c r="H70" s="115">
        <v>364.65999999999997</v>
      </c>
      <c r="I70" s="88">
        <v>65.930000000000007</v>
      </c>
      <c r="J70" s="88">
        <v>5.38</v>
      </c>
      <c r="K70" s="88">
        <v>0</v>
      </c>
      <c r="L70" s="88">
        <v>4.62</v>
      </c>
      <c r="M70" s="116">
        <v>0</v>
      </c>
      <c r="N70" s="115">
        <v>290.39</v>
      </c>
      <c r="O70" s="88">
        <v>292.13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4.79</v>
      </c>
      <c r="Y70">
        <v>22.42</v>
      </c>
      <c r="Z70">
        <v>57.66</v>
      </c>
      <c r="AA70">
        <v>21.14</v>
      </c>
      <c r="AB70">
        <v>3.84</v>
      </c>
      <c r="AC70">
        <v>0.77</v>
      </c>
      <c r="AD70">
        <v>0.36</v>
      </c>
      <c r="AE70">
        <v>0.52</v>
      </c>
      <c r="AF70">
        <v>0.92</v>
      </c>
      <c r="AG70">
        <v>0.77</v>
      </c>
      <c r="AH70">
        <v>0.93</v>
      </c>
      <c r="AI70">
        <v>0.72</v>
      </c>
      <c r="AJ70">
        <v>0.59</v>
      </c>
      <c r="AK70">
        <v>0.52</v>
      </c>
      <c r="AL70">
        <v>0.96</v>
      </c>
      <c r="AM70">
        <v>2.88</v>
      </c>
      <c r="AN70">
        <v>0.48</v>
      </c>
      <c r="AO70">
        <v>0.48</v>
      </c>
      <c r="AP70">
        <v>19.22</v>
      </c>
      <c r="AQ70">
        <v>261.39</v>
      </c>
      <c r="AR70">
        <v>13.45</v>
      </c>
      <c r="AS70">
        <v>0</v>
      </c>
      <c r="AT70">
        <v>0</v>
      </c>
      <c r="AU70">
        <v>272.14999999999998</v>
      </c>
      <c r="AV70">
        <v>18.239999999999998</v>
      </c>
      <c r="AW70">
        <v>97.2</v>
      </c>
      <c r="AX70">
        <v>0</v>
      </c>
      <c r="AY70">
        <v>6.11</v>
      </c>
      <c r="AZ70">
        <v>18.82</v>
      </c>
      <c r="BA70">
        <v>50</v>
      </c>
      <c r="BB70">
        <v>20</v>
      </c>
      <c r="BC70">
        <v>0</v>
      </c>
      <c r="BD70">
        <v>100</v>
      </c>
      <c r="BE70">
        <v>0.78</v>
      </c>
      <c r="BF70">
        <v>17.5</v>
      </c>
      <c r="BG70">
        <v>7.5</v>
      </c>
    </row>
    <row r="71" spans="7:59">
      <c r="G71" t="s">
        <v>113</v>
      </c>
      <c r="H71" s="115">
        <v>478.76</v>
      </c>
      <c r="I71" s="88">
        <v>91.759999999999991</v>
      </c>
      <c r="J71" s="88">
        <v>5.46</v>
      </c>
      <c r="K71" s="88">
        <v>0</v>
      </c>
      <c r="L71" s="88">
        <v>8.94</v>
      </c>
      <c r="M71" s="116">
        <v>0</v>
      </c>
      <c r="N71" s="115">
        <v>290.39</v>
      </c>
      <c r="O71" s="88">
        <v>292.13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4.87</v>
      </c>
      <c r="Y71">
        <v>22.42</v>
      </c>
      <c r="Z71">
        <v>86.49</v>
      </c>
      <c r="AA71">
        <v>63.43</v>
      </c>
      <c r="AB71">
        <v>8.65</v>
      </c>
      <c r="AC71">
        <v>0.77</v>
      </c>
      <c r="AD71">
        <v>0.36</v>
      </c>
      <c r="AE71">
        <v>0.52</v>
      </c>
      <c r="AF71">
        <v>0.92</v>
      </c>
      <c r="AG71">
        <v>0.77</v>
      </c>
      <c r="AH71">
        <v>0.93</v>
      </c>
      <c r="AI71">
        <v>0.72</v>
      </c>
      <c r="AJ71">
        <v>0.59</v>
      </c>
      <c r="AK71">
        <v>0.52</v>
      </c>
      <c r="AL71">
        <v>0.96</v>
      </c>
      <c r="AM71">
        <v>2.88</v>
      </c>
      <c r="AN71">
        <v>0.48</v>
      </c>
      <c r="AO71">
        <v>0.48</v>
      </c>
      <c r="AP71">
        <v>19.22</v>
      </c>
      <c r="AQ71">
        <v>258.51</v>
      </c>
      <c r="AR71">
        <v>95.14</v>
      </c>
      <c r="AS71">
        <v>0</v>
      </c>
      <c r="AT71">
        <v>0</v>
      </c>
      <c r="AU71">
        <v>272.14999999999998</v>
      </c>
      <c r="AV71">
        <v>18.239999999999998</v>
      </c>
      <c r="AW71">
        <v>97.2</v>
      </c>
      <c r="AX71">
        <v>0</v>
      </c>
      <c r="AY71">
        <v>6.11</v>
      </c>
      <c r="AZ71">
        <v>18.82</v>
      </c>
      <c r="BA71">
        <v>50</v>
      </c>
      <c r="BB71">
        <v>20</v>
      </c>
      <c r="BC71">
        <v>0</v>
      </c>
      <c r="BD71">
        <v>100</v>
      </c>
      <c r="BE71">
        <v>0.28999999999999998</v>
      </c>
      <c r="BF71">
        <v>10.5</v>
      </c>
      <c r="BG71">
        <v>4.5</v>
      </c>
    </row>
    <row r="72" spans="7:59">
      <c r="G72" t="s">
        <v>114</v>
      </c>
      <c r="H72" s="115">
        <v>506.88</v>
      </c>
      <c r="I72" s="88">
        <v>119.33</v>
      </c>
      <c r="J72" s="88">
        <v>5.46</v>
      </c>
      <c r="K72" s="88">
        <v>0</v>
      </c>
      <c r="L72" s="88">
        <v>8.65</v>
      </c>
      <c r="M72" s="116">
        <v>0</v>
      </c>
      <c r="N72" s="115">
        <v>290.39</v>
      </c>
      <c r="O72" s="88">
        <v>292.13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4.87</v>
      </c>
      <c r="Y72">
        <v>22.42</v>
      </c>
      <c r="Z72">
        <v>114.36</v>
      </c>
      <c r="AA72">
        <v>63.43</v>
      </c>
      <c r="AB72">
        <v>8.65</v>
      </c>
      <c r="AC72">
        <v>0.77</v>
      </c>
      <c r="AD72">
        <v>0.36</v>
      </c>
      <c r="AE72">
        <v>0.52</v>
      </c>
      <c r="AF72">
        <v>0.92</v>
      </c>
      <c r="AG72">
        <v>0.77</v>
      </c>
      <c r="AH72">
        <v>0.93</v>
      </c>
      <c r="AI72">
        <v>0.72</v>
      </c>
      <c r="AJ72">
        <v>0.59</v>
      </c>
      <c r="AK72">
        <v>0.52</v>
      </c>
      <c r="AL72">
        <v>0.96</v>
      </c>
      <c r="AM72">
        <v>2.88</v>
      </c>
      <c r="AN72">
        <v>0.48</v>
      </c>
      <c r="AO72">
        <v>0.48</v>
      </c>
      <c r="AP72">
        <v>19.22</v>
      </c>
      <c r="AQ72">
        <v>282.52999999999997</v>
      </c>
      <c r="AR72">
        <v>99.94</v>
      </c>
      <c r="AS72">
        <v>0</v>
      </c>
      <c r="AT72">
        <v>0</v>
      </c>
      <c r="AU72">
        <v>272.14999999999998</v>
      </c>
      <c r="AV72">
        <v>18.239999999999998</v>
      </c>
      <c r="AW72">
        <v>97.2</v>
      </c>
      <c r="AX72">
        <v>0</v>
      </c>
      <c r="AY72">
        <v>6.11</v>
      </c>
      <c r="AZ72">
        <v>18.82</v>
      </c>
      <c r="BA72">
        <v>50</v>
      </c>
      <c r="BB72">
        <v>20</v>
      </c>
      <c r="BC72">
        <v>0</v>
      </c>
      <c r="BD72">
        <v>100</v>
      </c>
      <c r="BE72">
        <v>0</v>
      </c>
      <c r="BF72">
        <v>9.8000000000000007</v>
      </c>
      <c r="BG72">
        <v>4.2</v>
      </c>
    </row>
    <row r="73" spans="7:59">
      <c r="G73" t="s">
        <v>115</v>
      </c>
      <c r="H73" s="115">
        <v>534.83999999999992</v>
      </c>
      <c r="I73" s="88">
        <v>118.13</v>
      </c>
      <c r="J73" s="88">
        <v>5.46</v>
      </c>
      <c r="K73" s="88">
        <v>0</v>
      </c>
      <c r="L73" s="88">
        <v>8.65</v>
      </c>
      <c r="M73" s="116">
        <v>0</v>
      </c>
      <c r="N73" s="115">
        <v>290.39</v>
      </c>
      <c r="O73" s="88">
        <v>292.13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4.87</v>
      </c>
      <c r="Y73">
        <v>22.42</v>
      </c>
      <c r="Z73">
        <v>114.36</v>
      </c>
      <c r="AA73">
        <v>63.43</v>
      </c>
      <c r="AB73">
        <v>8.65</v>
      </c>
      <c r="AC73">
        <v>0.77</v>
      </c>
      <c r="AD73">
        <v>0.36</v>
      </c>
      <c r="AE73">
        <v>0.52</v>
      </c>
      <c r="AF73">
        <v>0.92</v>
      </c>
      <c r="AG73">
        <v>0.77</v>
      </c>
      <c r="AH73">
        <v>0.93</v>
      </c>
      <c r="AI73">
        <v>0.72</v>
      </c>
      <c r="AJ73">
        <v>0.59</v>
      </c>
      <c r="AK73">
        <v>0.52</v>
      </c>
      <c r="AL73">
        <v>0.96</v>
      </c>
      <c r="AM73">
        <v>2.88</v>
      </c>
      <c r="AN73">
        <v>0.48</v>
      </c>
      <c r="AO73">
        <v>0.48</v>
      </c>
      <c r="AP73">
        <v>19.22</v>
      </c>
      <c r="AQ73">
        <v>313.29000000000002</v>
      </c>
      <c r="AR73">
        <v>99.94</v>
      </c>
      <c r="AS73">
        <v>0</v>
      </c>
      <c r="AT73">
        <v>0</v>
      </c>
      <c r="AU73">
        <v>272.14999999999998</v>
      </c>
      <c r="AV73">
        <v>18.239999999999998</v>
      </c>
      <c r="AW73">
        <v>97.2</v>
      </c>
      <c r="AX73">
        <v>0</v>
      </c>
      <c r="AY73">
        <v>6.11</v>
      </c>
      <c r="AZ73">
        <v>18.82</v>
      </c>
      <c r="BA73">
        <v>50</v>
      </c>
      <c r="BB73">
        <v>20</v>
      </c>
      <c r="BC73">
        <v>0</v>
      </c>
      <c r="BD73">
        <v>100</v>
      </c>
      <c r="BE73">
        <v>0</v>
      </c>
      <c r="BF73">
        <v>7</v>
      </c>
      <c r="BG73">
        <v>3</v>
      </c>
    </row>
    <row r="74" spans="7:59">
      <c r="G74" t="s">
        <v>116</v>
      </c>
      <c r="H74" s="115">
        <v>540.95000000000005</v>
      </c>
      <c r="I74" s="88">
        <v>116.63</v>
      </c>
      <c r="J74" s="88">
        <v>5.46</v>
      </c>
      <c r="K74" s="88">
        <v>0</v>
      </c>
      <c r="L74" s="88">
        <v>8.65</v>
      </c>
      <c r="M74" s="116">
        <v>0</v>
      </c>
      <c r="N74" s="115">
        <v>290.39</v>
      </c>
      <c r="O74" s="88">
        <v>292.13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4.87</v>
      </c>
      <c r="Y74">
        <v>22.42</v>
      </c>
      <c r="Z74">
        <v>114.36</v>
      </c>
      <c r="AA74">
        <v>63.43</v>
      </c>
      <c r="AB74">
        <v>8.65</v>
      </c>
      <c r="AC74">
        <v>0.77</v>
      </c>
      <c r="AD74">
        <v>0.36</v>
      </c>
      <c r="AE74">
        <v>0.52</v>
      </c>
      <c r="AF74">
        <v>0.92</v>
      </c>
      <c r="AG74">
        <v>0.77</v>
      </c>
      <c r="AH74">
        <v>0.93</v>
      </c>
      <c r="AI74">
        <v>0.72</v>
      </c>
      <c r="AJ74">
        <v>0.59</v>
      </c>
      <c r="AK74">
        <v>0.52</v>
      </c>
      <c r="AL74">
        <v>0.96</v>
      </c>
      <c r="AM74">
        <v>2.88</v>
      </c>
      <c r="AN74">
        <v>0.48</v>
      </c>
      <c r="AO74">
        <v>0.48</v>
      </c>
      <c r="AP74">
        <v>19.22</v>
      </c>
      <c r="AQ74">
        <v>322.89999999999998</v>
      </c>
      <c r="AR74">
        <v>99.94</v>
      </c>
      <c r="AS74">
        <v>0</v>
      </c>
      <c r="AT74">
        <v>0</v>
      </c>
      <c r="AU74">
        <v>272.14999999999998</v>
      </c>
      <c r="AV74">
        <v>18.239999999999998</v>
      </c>
      <c r="AW74">
        <v>97.2</v>
      </c>
      <c r="AX74">
        <v>0</v>
      </c>
      <c r="AY74">
        <v>6.11</v>
      </c>
      <c r="AZ74">
        <v>18.82</v>
      </c>
      <c r="BA74">
        <v>50</v>
      </c>
      <c r="BB74">
        <v>20</v>
      </c>
      <c r="BC74">
        <v>0</v>
      </c>
      <c r="BD74">
        <v>100</v>
      </c>
      <c r="BE74">
        <v>0</v>
      </c>
      <c r="BF74">
        <v>3.5</v>
      </c>
      <c r="BG74">
        <v>1.5</v>
      </c>
    </row>
    <row r="75" spans="7:59">
      <c r="G75" t="s">
        <v>117</v>
      </c>
      <c r="H75" s="115">
        <v>306.81</v>
      </c>
      <c r="I75" s="88">
        <v>34.410000000000004</v>
      </c>
      <c r="J75" s="88">
        <v>5.56</v>
      </c>
      <c r="K75" s="88">
        <v>0</v>
      </c>
      <c r="L75" s="88">
        <v>8.65</v>
      </c>
      <c r="M75" s="116">
        <v>0</v>
      </c>
      <c r="N75" s="115">
        <v>71.58</v>
      </c>
      <c r="O75" s="88">
        <v>194.93</v>
      </c>
      <c r="P75" s="88">
        <v>0</v>
      </c>
      <c r="Q75" s="88">
        <v>0</v>
      </c>
      <c r="R75" s="88">
        <v>0</v>
      </c>
      <c r="S75" s="116">
        <v>0</v>
      </c>
      <c r="W75">
        <v>74</v>
      </c>
      <c r="X75">
        <v>4.97</v>
      </c>
      <c r="Y75">
        <v>22.42</v>
      </c>
      <c r="Z75">
        <v>33.64</v>
      </c>
      <c r="AA75">
        <v>63.43</v>
      </c>
      <c r="AB75">
        <v>8.65</v>
      </c>
      <c r="AC75">
        <v>0.77</v>
      </c>
      <c r="AD75">
        <v>0.36</v>
      </c>
      <c r="AE75">
        <v>0.52</v>
      </c>
      <c r="AF75">
        <v>0.92</v>
      </c>
      <c r="AG75">
        <v>0.77</v>
      </c>
      <c r="AH75">
        <v>0.93</v>
      </c>
      <c r="AI75">
        <v>0.72</v>
      </c>
      <c r="AJ75">
        <v>0.59</v>
      </c>
      <c r="AK75">
        <v>0.52</v>
      </c>
      <c r="AL75">
        <v>0.96</v>
      </c>
      <c r="AM75">
        <v>2.88</v>
      </c>
      <c r="AN75">
        <v>0.48</v>
      </c>
      <c r="AO75">
        <v>0.48</v>
      </c>
      <c r="AP75">
        <v>19.22</v>
      </c>
      <c r="AQ75">
        <v>18.260000000000002</v>
      </c>
      <c r="AR75">
        <v>99.94</v>
      </c>
      <c r="AS75">
        <v>53.34</v>
      </c>
      <c r="AT75">
        <v>0</v>
      </c>
      <c r="AU75">
        <v>0</v>
      </c>
      <c r="AV75">
        <v>18.239999999999998</v>
      </c>
      <c r="AW75">
        <v>0</v>
      </c>
      <c r="AX75">
        <v>0</v>
      </c>
      <c r="AY75">
        <v>6.11</v>
      </c>
      <c r="AZ75">
        <v>18.82</v>
      </c>
      <c r="BA75">
        <v>50</v>
      </c>
      <c r="BB75">
        <v>20</v>
      </c>
      <c r="BC75">
        <v>0</v>
      </c>
      <c r="BD75">
        <v>100</v>
      </c>
      <c r="BE75">
        <v>0</v>
      </c>
      <c r="BF75">
        <v>0</v>
      </c>
      <c r="BG75">
        <v>0</v>
      </c>
    </row>
    <row r="76" spans="7:59">
      <c r="G76" t="s">
        <v>118</v>
      </c>
      <c r="H76" s="115">
        <v>235.70000000000002</v>
      </c>
      <c r="I76" s="88">
        <v>19.989999999999998</v>
      </c>
      <c r="J76" s="88">
        <v>5.56</v>
      </c>
      <c r="K76" s="88">
        <v>0</v>
      </c>
      <c r="L76" s="88">
        <v>8.65</v>
      </c>
      <c r="M76" s="116">
        <v>0</v>
      </c>
      <c r="N76" s="115">
        <v>71.58</v>
      </c>
      <c r="O76" s="88">
        <v>194.93</v>
      </c>
      <c r="P76" s="88">
        <v>0</v>
      </c>
      <c r="Q76" s="88">
        <v>0</v>
      </c>
      <c r="R76" s="88">
        <v>0</v>
      </c>
      <c r="S76" s="116">
        <v>0</v>
      </c>
      <c r="W76">
        <v>74</v>
      </c>
      <c r="X76">
        <v>4.97</v>
      </c>
      <c r="Y76">
        <v>22.42</v>
      </c>
      <c r="Z76">
        <v>19.22</v>
      </c>
      <c r="AA76">
        <v>63.43</v>
      </c>
      <c r="AB76">
        <v>8.65</v>
      </c>
      <c r="AC76">
        <v>0.77</v>
      </c>
      <c r="AD76">
        <v>0.36</v>
      </c>
      <c r="AE76">
        <v>0.52</v>
      </c>
      <c r="AF76">
        <v>0.92</v>
      </c>
      <c r="AG76">
        <v>0.77</v>
      </c>
      <c r="AH76">
        <v>0.93</v>
      </c>
      <c r="AI76">
        <v>0.72</v>
      </c>
      <c r="AJ76">
        <v>0.59</v>
      </c>
      <c r="AK76">
        <v>0.52</v>
      </c>
      <c r="AL76">
        <v>0.96</v>
      </c>
      <c r="AM76">
        <v>2.88</v>
      </c>
      <c r="AN76">
        <v>0.48</v>
      </c>
      <c r="AO76">
        <v>0.48</v>
      </c>
      <c r="AP76">
        <v>19.22</v>
      </c>
      <c r="AQ76">
        <v>0</v>
      </c>
      <c r="AR76">
        <v>47.09</v>
      </c>
      <c r="AS76">
        <v>53.34</v>
      </c>
      <c r="AT76">
        <v>0</v>
      </c>
      <c r="AU76">
        <v>0</v>
      </c>
      <c r="AV76">
        <v>18.239999999999998</v>
      </c>
      <c r="AW76">
        <v>0</v>
      </c>
      <c r="AX76">
        <v>0</v>
      </c>
      <c r="AY76">
        <v>6.11</v>
      </c>
      <c r="AZ76">
        <v>18.82</v>
      </c>
      <c r="BA76">
        <v>50</v>
      </c>
      <c r="BB76">
        <v>20</v>
      </c>
      <c r="BC76">
        <v>0</v>
      </c>
      <c r="BD76">
        <v>100</v>
      </c>
      <c r="BE76">
        <v>0</v>
      </c>
      <c r="BF76">
        <v>0</v>
      </c>
      <c r="BG76">
        <v>0</v>
      </c>
    </row>
    <row r="77" spans="7:59">
      <c r="G77" t="s">
        <v>119</v>
      </c>
      <c r="H77" s="115">
        <v>229.93000000000004</v>
      </c>
      <c r="I77" s="88">
        <v>0.77</v>
      </c>
      <c r="J77" s="88">
        <v>5.56</v>
      </c>
      <c r="K77" s="88">
        <v>0</v>
      </c>
      <c r="L77" s="88">
        <v>8.65</v>
      </c>
      <c r="M77" s="116">
        <v>0</v>
      </c>
      <c r="N77" s="115">
        <v>71.58</v>
      </c>
      <c r="O77" s="88">
        <v>194.93</v>
      </c>
      <c r="P77" s="88">
        <v>0</v>
      </c>
      <c r="Q77" s="88">
        <v>0</v>
      </c>
      <c r="R77" s="88">
        <v>0</v>
      </c>
      <c r="S77" s="116">
        <v>0</v>
      </c>
      <c r="W77">
        <v>115.32</v>
      </c>
      <c r="X77">
        <v>4.97</v>
      </c>
      <c r="Y77">
        <v>22.42</v>
      </c>
      <c r="Z77">
        <v>0</v>
      </c>
      <c r="AA77">
        <v>63.43</v>
      </c>
      <c r="AB77">
        <v>8.65</v>
      </c>
      <c r="AC77">
        <v>0.77</v>
      </c>
      <c r="AD77">
        <v>0.36</v>
      </c>
      <c r="AE77">
        <v>0.52</v>
      </c>
      <c r="AF77">
        <v>0.92</v>
      </c>
      <c r="AG77">
        <v>0.77</v>
      </c>
      <c r="AH77">
        <v>0.93</v>
      </c>
      <c r="AI77">
        <v>0.72</v>
      </c>
      <c r="AJ77">
        <v>0.59</v>
      </c>
      <c r="AK77">
        <v>0.52</v>
      </c>
      <c r="AL77">
        <v>0.96</v>
      </c>
      <c r="AM77">
        <v>2.88</v>
      </c>
      <c r="AN77">
        <v>0.48</v>
      </c>
      <c r="AO77">
        <v>0.48</v>
      </c>
      <c r="AP77">
        <v>19.22</v>
      </c>
      <c r="AQ77">
        <v>0</v>
      </c>
      <c r="AR77">
        <v>0</v>
      </c>
      <c r="AS77">
        <v>53.34</v>
      </c>
      <c r="AT77">
        <v>0</v>
      </c>
      <c r="AU77">
        <v>0</v>
      </c>
      <c r="AV77">
        <v>18.239999999999998</v>
      </c>
      <c r="AW77">
        <v>0</v>
      </c>
      <c r="AX77">
        <v>0</v>
      </c>
      <c r="AY77">
        <v>6.11</v>
      </c>
      <c r="AZ77">
        <v>18.82</v>
      </c>
      <c r="BA77">
        <v>50</v>
      </c>
      <c r="BB77">
        <v>20</v>
      </c>
      <c r="BC77">
        <v>0</v>
      </c>
      <c r="BD77">
        <v>100</v>
      </c>
      <c r="BE77">
        <v>0</v>
      </c>
      <c r="BF77">
        <v>0</v>
      </c>
      <c r="BG77">
        <v>0</v>
      </c>
    </row>
    <row r="78" spans="7:59">
      <c r="G78" t="s">
        <v>120</v>
      </c>
      <c r="H78" s="115">
        <v>210.71</v>
      </c>
      <c r="I78" s="88">
        <v>0.77</v>
      </c>
      <c r="J78" s="88">
        <v>5.56</v>
      </c>
      <c r="K78" s="88">
        <v>0</v>
      </c>
      <c r="L78" s="88">
        <v>8.65</v>
      </c>
      <c r="M78" s="116">
        <v>0</v>
      </c>
      <c r="N78" s="115">
        <v>71.58</v>
      </c>
      <c r="O78" s="88">
        <v>194.93</v>
      </c>
      <c r="P78" s="88">
        <v>0</v>
      </c>
      <c r="Q78" s="88">
        <v>0</v>
      </c>
      <c r="R78" s="88">
        <v>0</v>
      </c>
      <c r="S78" s="116">
        <v>0</v>
      </c>
      <c r="W78">
        <v>96.1</v>
      </c>
      <c r="X78">
        <v>4.97</v>
      </c>
      <c r="Y78">
        <v>22.42</v>
      </c>
      <c r="Z78">
        <v>0</v>
      </c>
      <c r="AA78">
        <v>63.43</v>
      </c>
      <c r="AB78">
        <v>8.65</v>
      </c>
      <c r="AC78">
        <v>0.77</v>
      </c>
      <c r="AD78">
        <v>0.36</v>
      </c>
      <c r="AE78">
        <v>0.52</v>
      </c>
      <c r="AF78">
        <v>0.92</v>
      </c>
      <c r="AG78">
        <v>0.77</v>
      </c>
      <c r="AH78">
        <v>0.93</v>
      </c>
      <c r="AI78">
        <v>0.72</v>
      </c>
      <c r="AJ78">
        <v>0.59</v>
      </c>
      <c r="AK78">
        <v>0.52</v>
      </c>
      <c r="AL78">
        <v>0.96</v>
      </c>
      <c r="AM78">
        <v>2.88</v>
      </c>
      <c r="AN78">
        <v>0.48</v>
      </c>
      <c r="AO78">
        <v>0.48</v>
      </c>
      <c r="AP78">
        <v>19.22</v>
      </c>
      <c r="AQ78">
        <v>0</v>
      </c>
      <c r="AR78">
        <v>0</v>
      </c>
      <c r="AS78">
        <v>53.34</v>
      </c>
      <c r="AT78">
        <v>0</v>
      </c>
      <c r="AU78">
        <v>0</v>
      </c>
      <c r="AV78">
        <v>18.239999999999998</v>
      </c>
      <c r="AW78">
        <v>0</v>
      </c>
      <c r="AX78">
        <v>0</v>
      </c>
      <c r="AY78">
        <v>6.11</v>
      </c>
      <c r="AZ78">
        <v>18.82</v>
      </c>
      <c r="BA78">
        <v>50</v>
      </c>
      <c r="BB78">
        <v>20</v>
      </c>
      <c r="BC78">
        <v>0</v>
      </c>
      <c r="BD78">
        <v>100</v>
      </c>
      <c r="BE78">
        <v>0</v>
      </c>
      <c r="BF78">
        <v>0</v>
      </c>
      <c r="BG78">
        <v>0</v>
      </c>
    </row>
    <row r="79" spans="7:59">
      <c r="G79" t="s">
        <v>121</v>
      </c>
      <c r="H79" s="115">
        <v>206.87000000000003</v>
      </c>
      <c r="I79" s="88">
        <v>0.77</v>
      </c>
      <c r="J79" s="88">
        <v>5.56</v>
      </c>
      <c r="K79" s="88">
        <v>0</v>
      </c>
      <c r="L79" s="88">
        <v>8.65</v>
      </c>
      <c r="M79" s="116">
        <v>0</v>
      </c>
      <c r="N79" s="115">
        <v>71.58</v>
      </c>
      <c r="O79" s="88">
        <v>194.93</v>
      </c>
      <c r="P79" s="88">
        <v>0</v>
      </c>
      <c r="Q79" s="88">
        <v>0</v>
      </c>
      <c r="R79" s="88">
        <v>0</v>
      </c>
      <c r="S79" s="116">
        <v>0</v>
      </c>
      <c r="W79">
        <v>92.26</v>
      </c>
      <c r="X79">
        <v>4.97</v>
      </c>
      <c r="Y79">
        <v>22.42</v>
      </c>
      <c r="Z79">
        <v>0</v>
      </c>
      <c r="AA79">
        <v>63.43</v>
      </c>
      <c r="AB79">
        <v>8.65</v>
      </c>
      <c r="AC79">
        <v>0.77</v>
      </c>
      <c r="AD79">
        <v>0.36</v>
      </c>
      <c r="AE79">
        <v>0.52</v>
      </c>
      <c r="AF79">
        <v>0.92</v>
      </c>
      <c r="AG79">
        <v>0.77</v>
      </c>
      <c r="AH79">
        <v>0.93</v>
      </c>
      <c r="AI79">
        <v>0.72</v>
      </c>
      <c r="AJ79">
        <v>0.59</v>
      </c>
      <c r="AK79">
        <v>0.52</v>
      </c>
      <c r="AL79">
        <v>0.96</v>
      </c>
      <c r="AM79">
        <v>2.88</v>
      </c>
      <c r="AN79">
        <v>0.48</v>
      </c>
      <c r="AO79">
        <v>0.48</v>
      </c>
      <c r="AP79">
        <v>19.22</v>
      </c>
      <c r="AQ79">
        <v>0</v>
      </c>
      <c r="AR79">
        <v>0</v>
      </c>
      <c r="AS79">
        <v>53.34</v>
      </c>
      <c r="AT79">
        <v>0</v>
      </c>
      <c r="AU79">
        <v>0</v>
      </c>
      <c r="AV79">
        <v>18.239999999999998</v>
      </c>
      <c r="AW79">
        <v>0</v>
      </c>
      <c r="AX79">
        <v>0</v>
      </c>
      <c r="AY79">
        <v>6.11</v>
      </c>
      <c r="AZ79">
        <v>18.82</v>
      </c>
      <c r="BA79">
        <v>50</v>
      </c>
      <c r="BB79">
        <v>20</v>
      </c>
      <c r="BC79">
        <v>0</v>
      </c>
      <c r="BD79">
        <v>100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194.37000000000003</v>
      </c>
      <c r="I80" s="88">
        <v>0.77</v>
      </c>
      <c r="J80" s="88">
        <v>5.56</v>
      </c>
      <c r="K80" s="88">
        <v>0</v>
      </c>
      <c r="L80" s="88">
        <v>8.65</v>
      </c>
      <c r="M80" s="116">
        <v>0</v>
      </c>
      <c r="N80" s="115">
        <v>71.58</v>
      </c>
      <c r="O80" s="88">
        <v>194.93</v>
      </c>
      <c r="P80" s="88">
        <v>0</v>
      </c>
      <c r="Q80" s="88">
        <v>0</v>
      </c>
      <c r="R80" s="88">
        <v>0</v>
      </c>
      <c r="S80" s="116">
        <v>0</v>
      </c>
      <c r="W80">
        <v>79.760000000000005</v>
      </c>
      <c r="X80">
        <v>4.97</v>
      </c>
      <c r="Y80">
        <v>22.42</v>
      </c>
      <c r="Z80">
        <v>0</v>
      </c>
      <c r="AA80">
        <v>63.43</v>
      </c>
      <c r="AB80">
        <v>8.65</v>
      </c>
      <c r="AC80">
        <v>0.77</v>
      </c>
      <c r="AD80">
        <v>0.36</v>
      </c>
      <c r="AE80">
        <v>0.52</v>
      </c>
      <c r="AF80">
        <v>0.92</v>
      </c>
      <c r="AG80">
        <v>0.77</v>
      </c>
      <c r="AH80">
        <v>0.93</v>
      </c>
      <c r="AI80">
        <v>0.72</v>
      </c>
      <c r="AJ80">
        <v>0.59</v>
      </c>
      <c r="AK80">
        <v>0.52</v>
      </c>
      <c r="AL80">
        <v>0.96</v>
      </c>
      <c r="AM80">
        <v>2.88</v>
      </c>
      <c r="AN80">
        <v>0.48</v>
      </c>
      <c r="AO80">
        <v>0.48</v>
      </c>
      <c r="AP80">
        <v>19.22</v>
      </c>
      <c r="AQ80">
        <v>0</v>
      </c>
      <c r="AR80">
        <v>0</v>
      </c>
      <c r="AS80">
        <v>53.34</v>
      </c>
      <c r="AT80">
        <v>0</v>
      </c>
      <c r="AU80">
        <v>0</v>
      </c>
      <c r="AV80">
        <v>18.239999999999998</v>
      </c>
      <c r="AW80">
        <v>0</v>
      </c>
      <c r="AX80">
        <v>0</v>
      </c>
      <c r="AY80">
        <v>6.11</v>
      </c>
      <c r="AZ80">
        <v>18.82</v>
      </c>
      <c r="BA80">
        <v>50</v>
      </c>
      <c r="BB80">
        <v>20</v>
      </c>
      <c r="BC80">
        <v>0</v>
      </c>
      <c r="BD80">
        <v>100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145.35999999999999</v>
      </c>
      <c r="I81" s="88">
        <v>0.77</v>
      </c>
      <c r="J81" s="88">
        <v>5.56</v>
      </c>
      <c r="K81" s="88">
        <v>0</v>
      </c>
      <c r="L81" s="88">
        <v>8.65</v>
      </c>
      <c r="M81" s="116">
        <v>0</v>
      </c>
      <c r="N81" s="115">
        <v>71.58</v>
      </c>
      <c r="O81" s="88">
        <v>194.93</v>
      </c>
      <c r="P81" s="88">
        <v>0</v>
      </c>
      <c r="Q81" s="88">
        <v>0</v>
      </c>
      <c r="R81" s="88">
        <v>0</v>
      </c>
      <c r="S81" s="116">
        <v>0</v>
      </c>
      <c r="W81">
        <v>30.75</v>
      </c>
      <c r="X81">
        <v>4.97</v>
      </c>
      <c r="Y81">
        <v>22.42</v>
      </c>
      <c r="Z81">
        <v>0</v>
      </c>
      <c r="AA81">
        <v>63.43</v>
      </c>
      <c r="AB81">
        <v>8.65</v>
      </c>
      <c r="AC81">
        <v>0.77</v>
      </c>
      <c r="AD81">
        <v>0.36</v>
      </c>
      <c r="AE81">
        <v>0.52</v>
      </c>
      <c r="AF81">
        <v>0.92</v>
      </c>
      <c r="AG81">
        <v>0.77</v>
      </c>
      <c r="AH81">
        <v>0.93</v>
      </c>
      <c r="AI81">
        <v>0.72</v>
      </c>
      <c r="AJ81">
        <v>0.59</v>
      </c>
      <c r="AK81">
        <v>0.52</v>
      </c>
      <c r="AL81">
        <v>0.96</v>
      </c>
      <c r="AM81">
        <v>2.88</v>
      </c>
      <c r="AN81">
        <v>0.48</v>
      </c>
      <c r="AO81">
        <v>0.48</v>
      </c>
      <c r="AP81">
        <v>19.22</v>
      </c>
      <c r="AQ81">
        <v>0</v>
      </c>
      <c r="AR81">
        <v>0</v>
      </c>
      <c r="AS81">
        <v>53.34</v>
      </c>
      <c r="AT81">
        <v>0</v>
      </c>
      <c r="AU81">
        <v>0</v>
      </c>
      <c r="AV81">
        <v>18.239999999999998</v>
      </c>
      <c r="AW81">
        <v>0</v>
      </c>
      <c r="AX81">
        <v>0</v>
      </c>
      <c r="AY81">
        <v>6.11</v>
      </c>
      <c r="AZ81">
        <v>18.82</v>
      </c>
      <c r="BA81">
        <v>50</v>
      </c>
      <c r="BB81">
        <v>20</v>
      </c>
      <c r="BC81">
        <v>0</v>
      </c>
      <c r="BD81">
        <v>100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194.37000000000003</v>
      </c>
      <c r="I82" s="88">
        <v>0.77</v>
      </c>
      <c r="J82" s="88">
        <v>5.56</v>
      </c>
      <c r="K82" s="88">
        <v>0</v>
      </c>
      <c r="L82" s="88">
        <v>8.65</v>
      </c>
      <c r="M82" s="116">
        <v>0</v>
      </c>
      <c r="N82" s="115">
        <v>71.58</v>
      </c>
      <c r="O82" s="88">
        <v>194.93</v>
      </c>
      <c r="P82" s="88">
        <v>0</v>
      </c>
      <c r="Q82" s="88">
        <v>0</v>
      </c>
      <c r="R82" s="88">
        <v>0</v>
      </c>
      <c r="S82" s="116">
        <v>0</v>
      </c>
      <c r="W82">
        <v>79.760000000000005</v>
      </c>
      <c r="X82">
        <v>4.97</v>
      </c>
      <c r="Y82">
        <v>22.42</v>
      </c>
      <c r="Z82">
        <v>0</v>
      </c>
      <c r="AA82">
        <v>63.43</v>
      </c>
      <c r="AB82">
        <v>8.65</v>
      </c>
      <c r="AC82">
        <v>0.77</v>
      </c>
      <c r="AD82">
        <v>0.36</v>
      </c>
      <c r="AE82">
        <v>0.52</v>
      </c>
      <c r="AF82">
        <v>0.92</v>
      </c>
      <c r="AG82">
        <v>0.77</v>
      </c>
      <c r="AH82">
        <v>0.93</v>
      </c>
      <c r="AI82">
        <v>0.72</v>
      </c>
      <c r="AJ82">
        <v>0.59</v>
      </c>
      <c r="AK82">
        <v>0.52</v>
      </c>
      <c r="AL82">
        <v>0.96</v>
      </c>
      <c r="AM82">
        <v>2.88</v>
      </c>
      <c r="AN82">
        <v>0.48</v>
      </c>
      <c r="AO82">
        <v>0.48</v>
      </c>
      <c r="AP82">
        <v>19.22</v>
      </c>
      <c r="AQ82">
        <v>0</v>
      </c>
      <c r="AR82">
        <v>0</v>
      </c>
      <c r="AS82">
        <v>53.34</v>
      </c>
      <c r="AT82">
        <v>0</v>
      </c>
      <c r="AU82">
        <v>0</v>
      </c>
      <c r="AV82">
        <v>18.239999999999998</v>
      </c>
      <c r="AW82">
        <v>0</v>
      </c>
      <c r="AX82">
        <v>0</v>
      </c>
      <c r="AY82">
        <v>6.11</v>
      </c>
      <c r="AZ82">
        <v>18.82</v>
      </c>
      <c r="BA82">
        <v>50</v>
      </c>
      <c r="BB82">
        <v>20</v>
      </c>
      <c r="BC82">
        <v>0</v>
      </c>
      <c r="BD82">
        <v>100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211.70999999999998</v>
      </c>
      <c r="I83" s="88">
        <v>0.77</v>
      </c>
      <c r="J83" s="88">
        <v>5.64</v>
      </c>
      <c r="K83" s="88">
        <v>0</v>
      </c>
      <c r="L83" s="88">
        <v>8.65</v>
      </c>
      <c r="M83" s="116">
        <v>0</v>
      </c>
      <c r="N83" s="115">
        <v>71.58</v>
      </c>
      <c r="O83" s="88">
        <v>244.93</v>
      </c>
      <c r="P83" s="88">
        <v>0</v>
      </c>
      <c r="Q83" s="88">
        <v>0</v>
      </c>
      <c r="R83" s="88">
        <v>0</v>
      </c>
      <c r="S83" s="116">
        <v>0</v>
      </c>
      <c r="W83">
        <v>72.08</v>
      </c>
      <c r="X83">
        <v>5.05</v>
      </c>
      <c r="Y83">
        <v>22.42</v>
      </c>
      <c r="Z83">
        <v>0</v>
      </c>
      <c r="AA83">
        <v>63.43</v>
      </c>
      <c r="AB83">
        <v>8.65</v>
      </c>
      <c r="AC83">
        <v>0.72</v>
      </c>
      <c r="AD83">
        <v>0.36</v>
      </c>
      <c r="AE83">
        <v>0.52</v>
      </c>
      <c r="AF83">
        <v>0.92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0.96</v>
      </c>
      <c r="AM83">
        <v>2.88</v>
      </c>
      <c r="AN83">
        <v>0.48</v>
      </c>
      <c r="AO83">
        <v>0.48</v>
      </c>
      <c r="AP83">
        <v>18.260000000000002</v>
      </c>
      <c r="AQ83">
        <v>25.95</v>
      </c>
      <c r="AR83">
        <v>0</v>
      </c>
      <c r="AS83">
        <v>53.34</v>
      </c>
      <c r="AT83">
        <v>0</v>
      </c>
      <c r="AU83">
        <v>0</v>
      </c>
      <c r="AV83">
        <v>18.239999999999998</v>
      </c>
      <c r="AW83">
        <v>0</v>
      </c>
      <c r="AX83">
        <v>0</v>
      </c>
      <c r="AY83">
        <v>6.11</v>
      </c>
      <c r="AZ83">
        <v>18.82</v>
      </c>
      <c r="BA83">
        <v>50</v>
      </c>
      <c r="BB83">
        <v>20</v>
      </c>
      <c r="BC83">
        <v>50</v>
      </c>
      <c r="BD83">
        <v>100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210.75</v>
      </c>
      <c r="I84" s="88">
        <v>0.77</v>
      </c>
      <c r="J84" s="88">
        <v>5.64</v>
      </c>
      <c r="K84" s="88">
        <v>0</v>
      </c>
      <c r="L84" s="88">
        <v>8.65</v>
      </c>
      <c r="M84" s="116">
        <v>0</v>
      </c>
      <c r="N84" s="115">
        <v>71.58</v>
      </c>
      <c r="O84" s="88">
        <v>244.93</v>
      </c>
      <c r="P84" s="88">
        <v>0</v>
      </c>
      <c r="Q84" s="88">
        <v>0</v>
      </c>
      <c r="R84" s="88">
        <v>0</v>
      </c>
      <c r="S84" s="116">
        <v>0</v>
      </c>
      <c r="W84">
        <v>72.08</v>
      </c>
      <c r="X84">
        <v>5.05</v>
      </c>
      <c r="Y84">
        <v>22.42</v>
      </c>
      <c r="Z84">
        <v>0</v>
      </c>
      <c r="AA84">
        <v>63.43</v>
      </c>
      <c r="AB84">
        <v>8.65</v>
      </c>
      <c r="AC84">
        <v>0.72</v>
      </c>
      <c r="AD84">
        <v>0.36</v>
      </c>
      <c r="AE84">
        <v>0.52</v>
      </c>
      <c r="AF84">
        <v>0.92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0.96</v>
      </c>
      <c r="AM84">
        <v>2.88</v>
      </c>
      <c r="AN84">
        <v>0.48</v>
      </c>
      <c r="AO84">
        <v>0.48</v>
      </c>
      <c r="AP84">
        <v>18.260000000000002</v>
      </c>
      <c r="AQ84">
        <v>24.99</v>
      </c>
      <c r="AR84">
        <v>0</v>
      </c>
      <c r="AS84">
        <v>53.34</v>
      </c>
      <c r="AT84">
        <v>0</v>
      </c>
      <c r="AU84">
        <v>0</v>
      </c>
      <c r="AV84">
        <v>18.239999999999998</v>
      </c>
      <c r="AW84">
        <v>0</v>
      </c>
      <c r="AX84">
        <v>0</v>
      </c>
      <c r="AY84">
        <v>6.11</v>
      </c>
      <c r="AZ84">
        <v>18.82</v>
      </c>
      <c r="BA84">
        <v>50</v>
      </c>
      <c r="BB84">
        <v>20</v>
      </c>
      <c r="BC84">
        <v>50</v>
      </c>
      <c r="BD84">
        <v>100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213.63</v>
      </c>
      <c r="I85" s="88">
        <v>0.77</v>
      </c>
      <c r="J85" s="88">
        <v>5.64</v>
      </c>
      <c r="K85" s="88">
        <v>0</v>
      </c>
      <c r="L85" s="88">
        <v>8.65</v>
      </c>
      <c r="M85" s="116">
        <v>0</v>
      </c>
      <c r="N85" s="115">
        <v>71.58</v>
      </c>
      <c r="O85" s="88">
        <v>244.93</v>
      </c>
      <c r="P85" s="88">
        <v>0</v>
      </c>
      <c r="Q85" s="88">
        <v>0</v>
      </c>
      <c r="R85" s="88">
        <v>0</v>
      </c>
      <c r="S85" s="116">
        <v>0</v>
      </c>
      <c r="W85">
        <v>72.08</v>
      </c>
      <c r="X85">
        <v>5.05</v>
      </c>
      <c r="Y85">
        <v>22.42</v>
      </c>
      <c r="Z85">
        <v>0</v>
      </c>
      <c r="AA85">
        <v>63.43</v>
      </c>
      <c r="AB85">
        <v>8.65</v>
      </c>
      <c r="AC85">
        <v>0.72</v>
      </c>
      <c r="AD85">
        <v>0.36</v>
      </c>
      <c r="AE85">
        <v>0.52</v>
      </c>
      <c r="AF85">
        <v>0.92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0.96</v>
      </c>
      <c r="AM85">
        <v>2.88</v>
      </c>
      <c r="AN85">
        <v>0.48</v>
      </c>
      <c r="AO85">
        <v>0.48</v>
      </c>
      <c r="AP85">
        <v>18.260000000000002</v>
      </c>
      <c r="AQ85">
        <v>27.87</v>
      </c>
      <c r="AR85">
        <v>0</v>
      </c>
      <c r="AS85">
        <v>53.34</v>
      </c>
      <c r="AT85">
        <v>0</v>
      </c>
      <c r="AU85">
        <v>0</v>
      </c>
      <c r="AV85">
        <v>18.239999999999998</v>
      </c>
      <c r="AW85">
        <v>0</v>
      </c>
      <c r="AX85">
        <v>0</v>
      </c>
      <c r="AY85">
        <v>6.11</v>
      </c>
      <c r="AZ85">
        <v>18.82</v>
      </c>
      <c r="BA85">
        <v>50</v>
      </c>
      <c r="BB85">
        <v>20</v>
      </c>
      <c r="BC85">
        <v>50</v>
      </c>
      <c r="BD85">
        <v>100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195.37</v>
      </c>
      <c r="I86" s="88">
        <v>0.77</v>
      </c>
      <c r="J86" s="88">
        <v>5.64</v>
      </c>
      <c r="K86" s="88">
        <v>0</v>
      </c>
      <c r="L86" s="88">
        <v>8.65</v>
      </c>
      <c r="M86" s="116">
        <v>0</v>
      </c>
      <c r="N86" s="115">
        <v>71.58</v>
      </c>
      <c r="O86" s="88">
        <v>244.93</v>
      </c>
      <c r="P86" s="88">
        <v>0</v>
      </c>
      <c r="Q86" s="88">
        <v>0</v>
      </c>
      <c r="R86" s="88">
        <v>0</v>
      </c>
      <c r="S86" s="116">
        <v>0</v>
      </c>
      <c r="W86">
        <v>72.08</v>
      </c>
      <c r="X86">
        <v>5.05</v>
      </c>
      <c r="Y86">
        <v>22.42</v>
      </c>
      <c r="Z86">
        <v>0</v>
      </c>
      <c r="AA86">
        <v>63.43</v>
      </c>
      <c r="AB86">
        <v>8.65</v>
      </c>
      <c r="AC86">
        <v>0.72</v>
      </c>
      <c r="AD86">
        <v>0.36</v>
      </c>
      <c r="AE86">
        <v>0.52</v>
      </c>
      <c r="AF86">
        <v>0.92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0.96</v>
      </c>
      <c r="AM86">
        <v>2.88</v>
      </c>
      <c r="AN86">
        <v>0.48</v>
      </c>
      <c r="AO86">
        <v>0.48</v>
      </c>
      <c r="AP86">
        <v>18.260000000000002</v>
      </c>
      <c r="AQ86">
        <v>9.61</v>
      </c>
      <c r="AR86">
        <v>0</v>
      </c>
      <c r="AS86">
        <v>53.34</v>
      </c>
      <c r="AT86">
        <v>0</v>
      </c>
      <c r="AU86">
        <v>0</v>
      </c>
      <c r="AV86">
        <v>18.239999999999998</v>
      </c>
      <c r="AW86">
        <v>0</v>
      </c>
      <c r="AX86">
        <v>0</v>
      </c>
      <c r="AY86">
        <v>6.11</v>
      </c>
      <c r="AZ86">
        <v>18.82</v>
      </c>
      <c r="BA86">
        <v>50</v>
      </c>
      <c r="BB86">
        <v>20</v>
      </c>
      <c r="BC86">
        <v>50</v>
      </c>
      <c r="BD86">
        <v>100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176.08999999999997</v>
      </c>
      <c r="I87" s="88">
        <v>0.77</v>
      </c>
      <c r="J87" s="88">
        <v>5.64</v>
      </c>
      <c r="K87" s="88">
        <v>0</v>
      </c>
      <c r="L87" s="88">
        <v>8.65</v>
      </c>
      <c r="M87" s="116">
        <v>0</v>
      </c>
      <c r="N87" s="115">
        <v>71.58</v>
      </c>
      <c r="O87" s="88">
        <v>244.93</v>
      </c>
      <c r="P87" s="88">
        <v>0</v>
      </c>
      <c r="Q87" s="88">
        <v>0</v>
      </c>
      <c r="R87" s="88">
        <v>0</v>
      </c>
      <c r="S87" s="116">
        <v>0</v>
      </c>
      <c r="W87">
        <v>72.08</v>
      </c>
      <c r="X87">
        <v>5.05</v>
      </c>
      <c r="Y87">
        <v>21.4</v>
      </c>
      <c r="Z87">
        <v>0</v>
      </c>
      <c r="AA87">
        <v>0</v>
      </c>
      <c r="AB87">
        <v>8.65</v>
      </c>
      <c r="AC87">
        <v>0.72</v>
      </c>
      <c r="AD87">
        <v>0.36</v>
      </c>
      <c r="AE87">
        <v>0.52</v>
      </c>
      <c r="AF87">
        <v>0.92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0.96</v>
      </c>
      <c r="AM87">
        <v>2.88</v>
      </c>
      <c r="AN87">
        <v>0.48</v>
      </c>
      <c r="AO87">
        <v>0.48</v>
      </c>
      <c r="AP87">
        <v>18.260000000000002</v>
      </c>
      <c r="AQ87">
        <v>54.78</v>
      </c>
      <c r="AR87">
        <v>0</v>
      </c>
      <c r="AS87">
        <v>53.34</v>
      </c>
      <c r="AT87">
        <v>0</v>
      </c>
      <c r="AU87">
        <v>0</v>
      </c>
      <c r="AV87">
        <v>18.239999999999998</v>
      </c>
      <c r="AW87">
        <v>0</v>
      </c>
      <c r="AX87">
        <v>0</v>
      </c>
      <c r="AY87">
        <v>6.11</v>
      </c>
      <c r="AZ87">
        <v>18.82</v>
      </c>
      <c r="BA87">
        <v>50</v>
      </c>
      <c r="BB87">
        <v>20</v>
      </c>
      <c r="BC87">
        <v>50</v>
      </c>
      <c r="BD87">
        <v>100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158.78</v>
      </c>
      <c r="I88" s="88">
        <v>0.77</v>
      </c>
      <c r="J88" s="88">
        <v>5.64</v>
      </c>
      <c r="K88" s="88">
        <v>0</v>
      </c>
      <c r="L88" s="88">
        <v>8.65</v>
      </c>
      <c r="M88" s="116">
        <v>0</v>
      </c>
      <c r="N88" s="115">
        <v>71.58</v>
      </c>
      <c r="O88" s="88">
        <v>244.93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5.05</v>
      </c>
      <c r="Y88">
        <v>21.4</v>
      </c>
      <c r="Z88">
        <v>0</v>
      </c>
      <c r="AA88">
        <v>0</v>
      </c>
      <c r="AB88">
        <v>8.65</v>
      </c>
      <c r="AC88">
        <v>0.72</v>
      </c>
      <c r="AD88">
        <v>0.36</v>
      </c>
      <c r="AE88">
        <v>0.52</v>
      </c>
      <c r="AF88">
        <v>0.92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0.96</v>
      </c>
      <c r="AM88">
        <v>2.88</v>
      </c>
      <c r="AN88">
        <v>0.48</v>
      </c>
      <c r="AO88">
        <v>0.48</v>
      </c>
      <c r="AP88">
        <v>18.260000000000002</v>
      </c>
      <c r="AQ88">
        <v>109.55</v>
      </c>
      <c r="AR88">
        <v>0</v>
      </c>
      <c r="AS88">
        <v>53.34</v>
      </c>
      <c r="AT88">
        <v>0</v>
      </c>
      <c r="AU88">
        <v>0</v>
      </c>
      <c r="AV88">
        <v>18.239999999999998</v>
      </c>
      <c r="AW88">
        <v>0</v>
      </c>
      <c r="AX88">
        <v>0</v>
      </c>
      <c r="AY88">
        <v>6.11</v>
      </c>
      <c r="AZ88">
        <v>18.82</v>
      </c>
      <c r="BA88">
        <v>50</v>
      </c>
      <c r="BB88">
        <v>20</v>
      </c>
      <c r="BC88">
        <v>50</v>
      </c>
      <c r="BD88">
        <v>100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143.41000000000003</v>
      </c>
      <c r="I89" s="88">
        <v>0.77</v>
      </c>
      <c r="J89" s="88">
        <v>5.64</v>
      </c>
      <c r="K89" s="88">
        <v>0</v>
      </c>
      <c r="L89" s="88">
        <v>8.65</v>
      </c>
      <c r="M89" s="116">
        <v>0</v>
      </c>
      <c r="N89" s="115">
        <v>71.58</v>
      </c>
      <c r="O89" s="88">
        <v>244.93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5.05</v>
      </c>
      <c r="Y89">
        <v>21.4</v>
      </c>
      <c r="Z89">
        <v>0</v>
      </c>
      <c r="AA89">
        <v>0</v>
      </c>
      <c r="AB89">
        <v>8.65</v>
      </c>
      <c r="AC89">
        <v>0.72</v>
      </c>
      <c r="AD89">
        <v>0.36</v>
      </c>
      <c r="AE89">
        <v>0.52</v>
      </c>
      <c r="AF89">
        <v>0.92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0.96</v>
      </c>
      <c r="AM89">
        <v>2.88</v>
      </c>
      <c r="AN89">
        <v>0.48</v>
      </c>
      <c r="AO89">
        <v>0.48</v>
      </c>
      <c r="AP89">
        <v>18.260000000000002</v>
      </c>
      <c r="AQ89">
        <v>94.18</v>
      </c>
      <c r="AR89">
        <v>0</v>
      </c>
      <c r="AS89">
        <v>53.34</v>
      </c>
      <c r="AT89">
        <v>0</v>
      </c>
      <c r="AU89">
        <v>0</v>
      </c>
      <c r="AV89">
        <v>18.239999999999998</v>
      </c>
      <c r="AW89">
        <v>0</v>
      </c>
      <c r="AX89">
        <v>0</v>
      </c>
      <c r="AY89">
        <v>6.11</v>
      </c>
      <c r="AZ89">
        <v>18.82</v>
      </c>
      <c r="BA89">
        <v>50</v>
      </c>
      <c r="BB89">
        <v>20</v>
      </c>
      <c r="BC89">
        <v>50</v>
      </c>
      <c r="BD89">
        <v>100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128.99</v>
      </c>
      <c r="I90" s="88">
        <v>0.77</v>
      </c>
      <c r="J90" s="88">
        <v>5.64</v>
      </c>
      <c r="K90" s="88">
        <v>0</v>
      </c>
      <c r="L90" s="88">
        <v>8.65</v>
      </c>
      <c r="M90" s="116">
        <v>0</v>
      </c>
      <c r="N90" s="115">
        <v>71.58</v>
      </c>
      <c r="O90" s="88">
        <v>244.93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5.05</v>
      </c>
      <c r="Y90">
        <v>21.4</v>
      </c>
      <c r="Z90">
        <v>0</v>
      </c>
      <c r="AA90">
        <v>0</v>
      </c>
      <c r="AB90">
        <v>8.65</v>
      </c>
      <c r="AC90">
        <v>0.72</v>
      </c>
      <c r="AD90">
        <v>0.36</v>
      </c>
      <c r="AE90">
        <v>0.52</v>
      </c>
      <c r="AF90">
        <v>0.92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0.96</v>
      </c>
      <c r="AM90">
        <v>2.88</v>
      </c>
      <c r="AN90">
        <v>0.48</v>
      </c>
      <c r="AO90">
        <v>0.48</v>
      </c>
      <c r="AP90">
        <v>18.260000000000002</v>
      </c>
      <c r="AQ90">
        <v>79.760000000000005</v>
      </c>
      <c r="AR90">
        <v>0</v>
      </c>
      <c r="AS90">
        <v>53.34</v>
      </c>
      <c r="AT90">
        <v>0</v>
      </c>
      <c r="AU90">
        <v>0</v>
      </c>
      <c r="AV90">
        <v>18.239999999999998</v>
      </c>
      <c r="AW90">
        <v>0</v>
      </c>
      <c r="AX90">
        <v>0</v>
      </c>
      <c r="AY90">
        <v>6.11</v>
      </c>
      <c r="AZ90">
        <v>18.82</v>
      </c>
      <c r="BA90">
        <v>50</v>
      </c>
      <c r="BB90">
        <v>20</v>
      </c>
      <c r="BC90">
        <v>50</v>
      </c>
      <c r="BD90">
        <v>100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321.04999999999995</v>
      </c>
      <c r="I91" s="88">
        <v>0.72</v>
      </c>
      <c r="J91" s="88">
        <v>5.56</v>
      </c>
      <c r="K91" s="88">
        <v>0</v>
      </c>
      <c r="L91" s="88">
        <v>3.84</v>
      </c>
      <c r="M91" s="116">
        <v>0</v>
      </c>
      <c r="N91" s="115">
        <v>273.46999999999997</v>
      </c>
      <c r="O91" s="88">
        <v>312.62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4.97</v>
      </c>
      <c r="Y91">
        <v>21.4</v>
      </c>
      <c r="Z91">
        <v>0</v>
      </c>
      <c r="AA91">
        <v>0</v>
      </c>
      <c r="AB91">
        <v>3.84</v>
      </c>
      <c r="AC91">
        <v>0.72</v>
      </c>
      <c r="AD91">
        <v>0.36</v>
      </c>
      <c r="AE91">
        <v>0.52</v>
      </c>
      <c r="AF91">
        <v>0.92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0.96</v>
      </c>
      <c r="AM91">
        <v>2.88</v>
      </c>
      <c r="AN91">
        <v>0.48</v>
      </c>
      <c r="AO91">
        <v>0.48</v>
      </c>
      <c r="AP91">
        <v>18.260000000000002</v>
      </c>
      <c r="AQ91">
        <v>271.95999999999998</v>
      </c>
      <c r="AR91">
        <v>0</v>
      </c>
      <c r="AS91">
        <v>53.34</v>
      </c>
      <c r="AT91">
        <v>201.89</v>
      </c>
      <c r="AU91">
        <v>0</v>
      </c>
      <c r="AV91">
        <v>18.239999999999998</v>
      </c>
      <c r="AW91">
        <v>0</v>
      </c>
      <c r="AX91">
        <v>67.69</v>
      </c>
      <c r="AY91">
        <v>6.11</v>
      </c>
      <c r="AZ91">
        <v>18.82</v>
      </c>
      <c r="BA91">
        <v>50</v>
      </c>
      <c r="BB91">
        <v>20</v>
      </c>
      <c r="BC91">
        <v>50</v>
      </c>
      <c r="BD91">
        <v>100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265.31</v>
      </c>
      <c r="I92" s="88">
        <v>0.72</v>
      </c>
      <c r="J92" s="88">
        <v>5.56</v>
      </c>
      <c r="K92" s="88">
        <v>0</v>
      </c>
      <c r="L92" s="88">
        <v>3.84</v>
      </c>
      <c r="M92" s="116">
        <v>0</v>
      </c>
      <c r="N92" s="115">
        <v>273.46999999999997</v>
      </c>
      <c r="O92" s="88">
        <v>312.62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4.97</v>
      </c>
      <c r="Y92">
        <v>21.4</v>
      </c>
      <c r="Z92">
        <v>0</v>
      </c>
      <c r="AA92">
        <v>0</v>
      </c>
      <c r="AB92">
        <v>3.84</v>
      </c>
      <c r="AC92">
        <v>0.72</v>
      </c>
      <c r="AD92">
        <v>0.36</v>
      </c>
      <c r="AE92">
        <v>0.52</v>
      </c>
      <c r="AF92">
        <v>0.92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0.96</v>
      </c>
      <c r="AM92">
        <v>2.88</v>
      </c>
      <c r="AN92">
        <v>0.48</v>
      </c>
      <c r="AO92">
        <v>0.48</v>
      </c>
      <c r="AP92">
        <v>18.260000000000002</v>
      </c>
      <c r="AQ92">
        <v>216.22</v>
      </c>
      <c r="AR92">
        <v>0</v>
      </c>
      <c r="AS92">
        <v>53.34</v>
      </c>
      <c r="AT92">
        <v>201.89</v>
      </c>
      <c r="AU92">
        <v>0</v>
      </c>
      <c r="AV92">
        <v>18.239999999999998</v>
      </c>
      <c r="AW92">
        <v>0</v>
      </c>
      <c r="AX92">
        <v>67.69</v>
      </c>
      <c r="AY92">
        <v>6.11</v>
      </c>
      <c r="AZ92">
        <v>18.82</v>
      </c>
      <c r="BA92">
        <v>50</v>
      </c>
      <c r="BB92">
        <v>20</v>
      </c>
      <c r="BC92">
        <v>50</v>
      </c>
      <c r="BD92">
        <v>100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260.51</v>
      </c>
      <c r="I93" s="88">
        <v>0.72</v>
      </c>
      <c r="J93" s="88">
        <v>5.56</v>
      </c>
      <c r="K93" s="88">
        <v>0</v>
      </c>
      <c r="L93" s="88">
        <v>3.84</v>
      </c>
      <c r="M93" s="116">
        <v>0</v>
      </c>
      <c r="N93" s="115">
        <v>273.46999999999997</v>
      </c>
      <c r="O93" s="88">
        <v>312.62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4.97</v>
      </c>
      <c r="Y93">
        <v>21.4</v>
      </c>
      <c r="Z93">
        <v>0</v>
      </c>
      <c r="AA93">
        <v>0</v>
      </c>
      <c r="AB93">
        <v>3.84</v>
      </c>
      <c r="AC93">
        <v>0.72</v>
      </c>
      <c r="AD93">
        <v>0.36</v>
      </c>
      <c r="AE93">
        <v>0.52</v>
      </c>
      <c r="AF93">
        <v>0.92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0.96</v>
      </c>
      <c r="AM93">
        <v>2.88</v>
      </c>
      <c r="AN93">
        <v>0.48</v>
      </c>
      <c r="AO93">
        <v>0.48</v>
      </c>
      <c r="AP93">
        <v>18.260000000000002</v>
      </c>
      <c r="AQ93">
        <v>211.42</v>
      </c>
      <c r="AR93">
        <v>0</v>
      </c>
      <c r="AS93">
        <v>53.34</v>
      </c>
      <c r="AT93">
        <v>201.89</v>
      </c>
      <c r="AU93">
        <v>0</v>
      </c>
      <c r="AV93">
        <v>18.239999999999998</v>
      </c>
      <c r="AW93">
        <v>0</v>
      </c>
      <c r="AX93">
        <v>67.69</v>
      </c>
      <c r="AY93">
        <v>6.11</v>
      </c>
      <c r="AZ93">
        <v>18.82</v>
      </c>
      <c r="BA93">
        <v>50</v>
      </c>
      <c r="BB93">
        <v>20</v>
      </c>
      <c r="BC93">
        <v>50</v>
      </c>
      <c r="BD93">
        <v>100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218.23</v>
      </c>
      <c r="I94" s="88">
        <v>0.72</v>
      </c>
      <c r="J94" s="88">
        <v>5.56</v>
      </c>
      <c r="K94" s="88">
        <v>0</v>
      </c>
      <c r="L94" s="88">
        <v>3.84</v>
      </c>
      <c r="M94" s="116">
        <v>0</v>
      </c>
      <c r="N94" s="115">
        <v>273.46999999999997</v>
      </c>
      <c r="O94" s="88">
        <v>312.62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4.97</v>
      </c>
      <c r="Y94">
        <v>21.4</v>
      </c>
      <c r="Z94">
        <v>0</v>
      </c>
      <c r="AA94">
        <v>0</v>
      </c>
      <c r="AB94">
        <v>3.84</v>
      </c>
      <c r="AC94">
        <v>0.72</v>
      </c>
      <c r="AD94">
        <v>0.36</v>
      </c>
      <c r="AE94">
        <v>0.52</v>
      </c>
      <c r="AF94">
        <v>0.92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0.96</v>
      </c>
      <c r="AM94">
        <v>2.88</v>
      </c>
      <c r="AN94">
        <v>0.48</v>
      </c>
      <c r="AO94">
        <v>0.48</v>
      </c>
      <c r="AP94">
        <v>18.260000000000002</v>
      </c>
      <c r="AQ94">
        <v>169.14</v>
      </c>
      <c r="AR94">
        <v>0</v>
      </c>
      <c r="AS94">
        <v>53.34</v>
      </c>
      <c r="AT94">
        <v>201.89</v>
      </c>
      <c r="AU94">
        <v>0</v>
      </c>
      <c r="AV94">
        <v>18.239999999999998</v>
      </c>
      <c r="AW94">
        <v>0</v>
      </c>
      <c r="AX94">
        <v>67.69</v>
      </c>
      <c r="AY94">
        <v>6.11</v>
      </c>
      <c r="AZ94">
        <v>18.82</v>
      </c>
      <c r="BA94">
        <v>50</v>
      </c>
      <c r="BB94">
        <v>20</v>
      </c>
      <c r="BC94">
        <v>50</v>
      </c>
      <c r="BD94">
        <v>100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49.09</v>
      </c>
      <c r="I95" s="88">
        <v>0.72</v>
      </c>
      <c r="J95" s="88">
        <v>5.56</v>
      </c>
      <c r="K95" s="88">
        <v>0</v>
      </c>
      <c r="L95" s="88">
        <v>3.84</v>
      </c>
      <c r="M95" s="116">
        <v>0</v>
      </c>
      <c r="N95" s="115">
        <v>273.46999999999997</v>
      </c>
      <c r="O95" s="88">
        <v>312.62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4.97</v>
      </c>
      <c r="Y95">
        <v>21.4</v>
      </c>
      <c r="Z95">
        <v>0</v>
      </c>
      <c r="AA95">
        <v>0</v>
      </c>
      <c r="AB95">
        <v>3.84</v>
      </c>
      <c r="AC95">
        <v>0.72</v>
      </c>
      <c r="AD95">
        <v>0.36</v>
      </c>
      <c r="AE95">
        <v>0.52</v>
      </c>
      <c r="AF95">
        <v>0.92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0.96</v>
      </c>
      <c r="AM95">
        <v>2.88</v>
      </c>
      <c r="AN95">
        <v>0.48</v>
      </c>
      <c r="AO95">
        <v>0.48</v>
      </c>
      <c r="AP95">
        <v>18.260000000000002</v>
      </c>
      <c r="AQ95">
        <v>0</v>
      </c>
      <c r="AR95">
        <v>0</v>
      </c>
      <c r="AS95">
        <v>53.34</v>
      </c>
      <c r="AT95">
        <v>201.89</v>
      </c>
      <c r="AU95">
        <v>0</v>
      </c>
      <c r="AV95">
        <v>18.239999999999998</v>
      </c>
      <c r="AW95">
        <v>0</v>
      </c>
      <c r="AX95">
        <v>67.69</v>
      </c>
      <c r="AY95">
        <v>6.11</v>
      </c>
      <c r="AZ95">
        <v>18.82</v>
      </c>
      <c r="BA95">
        <v>50</v>
      </c>
      <c r="BB95">
        <v>20</v>
      </c>
      <c r="BC95">
        <v>50</v>
      </c>
      <c r="BD95">
        <v>100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49.09</v>
      </c>
      <c r="I96" s="88">
        <v>0.72</v>
      </c>
      <c r="J96" s="88">
        <v>5.56</v>
      </c>
      <c r="K96" s="88">
        <v>0</v>
      </c>
      <c r="L96" s="88">
        <v>3.84</v>
      </c>
      <c r="M96" s="116">
        <v>0</v>
      </c>
      <c r="N96" s="115">
        <v>273.46999999999997</v>
      </c>
      <c r="O96" s="88">
        <v>312.62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4.97</v>
      </c>
      <c r="Y96">
        <v>21.4</v>
      </c>
      <c r="Z96">
        <v>0</v>
      </c>
      <c r="AA96">
        <v>0</v>
      </c>
      <c r="AB96">
        <v>3.84</v>
      </c>
      <c r="AC96">
        <v>0.72</v>
      </c>
      <c r="AD96">
        <v>0.36</v>
      </c>
      <c r="AE96">
        <v>0.52</v>
      </c>
      <c r="AF96">
        <v>0.92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0.96</v>
      </c>
      <c r="AM96">
        <v>2.88</v>
      </c>
      <c r="AN96">
        <v>0.48</v>
      </c>
      <c r="AO96">
        <v>0.48</v>
      </c>
      <c r="AP96">
        <v>18.260000000000002</v>
      </c>
      <c r="AQ96">
        <v>0</v>
      </c>
      <c r="AR96">
        <v>0</v>
      </c>
      <c r="AS96">
        <v>53.34</v>
      </c>
      <c r="AT96">
        <v>201.89</v>
      </c>
      <c r="AU96">
        <v>0</v>
      </c>
      <c r="AV96">
        <v>18.239999999999998</v>
      </c>
      <c r="AW96">
        <v>0</v>
      </c>
      <c r="AX96">
        <v>67.69</v>
      </c>
      <c r="AY96">
        <v>6.11</v>
      </c>
      <c r="AZ96">
        <v>18.82</v>
      </c>
      <c r="BA96">
        <v>50</v>
      </c>
      <c r="BB96">
        <v>20</v>
      </c>
      <c r="BC96">
        <v>50</v>
      </c>
      <c r="BD96">
        <v>100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49.09</v>
      </c>
      <c r="I97" s="88">
        <v>0.72</v>
      </c>
      <c r="J97" s="88">
        <v>5.56</v>
      </c>
      <c r="K97" s="88">
        <v>0</v>
      </c>
      <c r="L97" s="88">
        <v>3.84</v>
      </c>
      <c r="M97" s="116">
        <v>0</v>
      </c>
      <c r="N97" s="115">
        <v>273.46999999999997</v>
      </c>
      <c r="O97" s="88">
        <v>312.62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4.97</v>
      </c>
      <c r="Y97">
        <v>21.4</v>
      </c>
      <c r="Z97">
        <v>0</v>
      </c>
      <c r="AA97">
        <v>0</v>
      </c>
      <c r="AB97">
        <v>3.84</v>
      </c>
      <c r="AC97">
        <v>0.72</v>
      </c>
      <c r="AD97">
        <v>0.36</v>
      </c>
      <c r="AE97">
        <v>0.52</v>
      </c>
      <c r="AF97">
        <v>0.92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0.96</v>
      </c>
      <c r="AM97">
        <v>2.88</v>
      </c>
      <c r="AN97">
        <v>0.48</v>
      </c>
      <c r="AO97">
        <v>0.48</v>
      </c>
      <c r="AP97">
        <v>18.260000000000002</v>
      </c>
      <c r="AQ97">
        <v>0</v>
      </c>
      <c r="AR97">
        <v>0</v>
      </c>
      <c r="AS97">
        <v>53.34</v>
      </c>
      <c r="AT97">
        <v>201.89</v>
      </c>
      <c r="AU97">
        <v>0</v>
      </c>
      <c r="AV97">
        <v>18.239999999999998</v>
      </c>
      <c r="AW97">
        <v>0</v>
      </c>
      <c r="AX97">
        <v>67.69</v>
      </c>
      <c r="AY97">
        <v>6.11</v>
      </c>
      <c r="AZ97">
        <v>18.82</v>
      </c>
      <c r="BA97">
        <v>50</v>
      </c>
      <c r="BB97">
        <v>20</v>
      </c>
      <c r="BC97">
        <v>50</v>
      </c>
      <c r="BD97">
        <v>100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49.09</v>
      </c>
      <c r="I98" s="88">
        <v>0.72</v>
      </c>
      <c r="J98" s="88">
        <v>5.56</v>
      </c>
      <c r="K98" s="88">
        <v>0</v>
      </c>
      <c r="L98" s="88">
        <v>3.84</v>
      </c>
      <c r="M98" s="116">
        <v>0</v>
      </c>
      <c r="N98" s="115">
        <v>273.46999999999997</v>
      </c>
      <c r="O98" s="88">
        <v>312.62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4.97</v>
      </c>
      <c r="Y98">
        <v>21.4</v>
      </c>
      <c r="Z98">
        <v>0</v>
      </c>
      <c r="AA98">
        <v>0</v>
      </c>
      <c r="AB98">
        <v>3.84</v>
      </c>
      <c r="AC98">
        <v>0.72</v>
      </c>
      <c r="AD98">
        <v>0.36</v>
      </c>
      <c r="AE98">
        <v>0.52</v>
      </c>
      <c r="AF98">
        <v>0.92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0.96</v>
      </c>
      <c r="AM98">
        <v>2.88</v>
      </c>
      <c r="AN98">
        <v>0.48</v>
      </c>
      <c r="AO98">
        <v>0.48</v>
      </c>
      <c r="AP98">
        <v>18.260000000000002</v>
      </c>
      <c r="AQ98">
        <v>0</v>
      </c>
      <c r="AR98">
        <v>0</v>
      </c>
      <c r="AS98">
        <v>53.34</v>
      </c>
      <c r="AT98">
        <v>201.89</v>
      </c>
      <c r="AU98">
        <v>0</v>
      </c>
      <c r="AV98">
        <v>18.239999999999998</v>
      </c>
      <c r="AW98">
        <v>0</v>
      </c>
      <c r="AX98">
        <v>67.69</v>
      </c>
      <c r="AY98">
        <v>6.11</v>
      </c>
      <c r="AZ98">
        <v>18.82</v>
      </c>
      <c r="BA98">
        <v>50</v>
      </c>
      <c r="BB98">
        <v>20</v>
      </c>
      <c r="BC98">
        <v>50</v>
      </c>
      <c r="BD98">
        <v>100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4.9639325000000003</v>
      </c>
      <c r="I99" s="111">
        <f t="shared" ref="I99:BU99" si="1">SUM(I3:I98)/4000</f>
        <v>0.57935249999999949</v>
      </c>
      <c r="J99" s="111">
        <f t="shared" si="1"/>
        <v>0.13215999999999994</v>
      </c>
      <c r="K99" s="111">
        <f t="shared" si="1"/>
        <v>0</v>
      </c>
      <c r="L99" s="111">
        <f t="shared" si="1"/>
        <v>0.17337749999999996</v>
      </c>
      <c r="M99" s="111">
        <f t="shared" si="1"/>
        <v>0</v>
      </c>
      <c r="N99" s="110">
        <f t="shared" si="1"/>
        <v>5.6387200000000055</v>
      </c>
      <c r="O99" s="111">
        <f t="shared" si="1"/>
        <v>6.7862399999999967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0.47689499999999985</v>
      </c>
      <c r="X99">
        <f t="shared" si="1"/>
        <v>0.11800000000000022</v>
      </c>
      <c r="Y99">
        <f t="shared" si="1"/>
        <v>0.36788000000000021</v>
      </c>
      <c r="Z99">
        <f t="shared" si="1"/>
        <v>0.25394749999999999</v>
      </c>
      <c r="AA99">
        <f t="shared" si="1"/>
        <v>0.26428999999999991</v>
      </c>
      <c r="AB99">
        <f t="shared" si="1"/>
        <v>0.12392999999999982</v>
      </c>
      <c r="AC99">
        <f t="shared" si="1"/>
        <v>1.7480000000000027E-2</v>
      </c>
      <c r="AD99">
        <f t="shared" si="1"/>
        <v>8.6399999999999914E-3</v>
      </c>
      <c r="AE99">
        <f t="shared" si="1"/>
        <v>1.2480000000000022E-2</v>
      </c>
      <c r="AF99">
        <f t="shared" si="1"/>
        <v>2.2080000000000034E-2</v>
      </c>
      <c r="AG99">
        <f t="shared" si="1"/>
        <v>1.7980000000000024E-2</v>
      </c>
      <c r="AH99">
        <f t="shared" si="1"/>
        <v>2.3280000000000047E-2</v>
      </c>
      <c r="AI99">
        <f t="shared" si="1"/>
        <v>1.6399999999999977E-2</v>
      </c>
      <c r="AJ99">
        <f t="shared" si="1"/>
        <v>1.4160000000000034E-2</v>
      </c>
      <c r="AK99">
        <f t="shared" si="1"/>
        <v>1.1120000000000014E-2</v>
      </c>
      <c r="AL99">
        <f t="shared" si="1"/>
        <v>2.3039999999999967E-2</v>
      </c>
      <c r="AM99">
        <f t="shared" si="1"/>
        <v>6.9119999999999931E-2</v>
      </c>
      <c r="AN99">
        <f t="shared" si="1"/>
        <v>1.1519999999999983E-2</v>
      </c>
      <c r="AO99">
        <f t="shared" si="1"/>
        <v>1.1519999999999983E-2</v>
      </c>
      <c r="AP99">
        <f t="shared" si="1"/>
        <v>0.3479000000000001</v>
      </c>
      <c r="AQ99">
        <f t="shared" si="1"/>
        <v>1.9376174999999998</v>
      </c>
      <c r="AR99">
        <f t="shared" si="1"/>
        <v>0.62534500000000037</v>
      </c>
      <c r="AS99">
        <f t="shared" si="1"/>
        <v>0.32004000000000005</v>
      </c>
      <c r="AT99">
        <f t="shared" si="1"/>
        <v>1.6151200000000006</v>
      </c>
      <c r="AU99">
        <f t="shared" si="1"/>
        <v>3.2657999999999974</v>
      </c>
      <c r="AV99">
        <f t="shared" si="1"/>
        <v>0.43776000000000015</v>
      </c>
      <c r="AW99">
        <f t="shared" si="1"/>
        <v>1.166399999999999</v>
      </c>
      <c r="AX99">
        <f t="shared" si="1"/>
        <v>0.54152000000000033</v>
      </c>
      <c r="AY99">
        <f t="shared" si="1"/>
        <v>0.14664000000000024</v>
      </c>
      <c r="AZ99">
        <f t="shared" si="1"/>
        <v>0.45167999999999969</v>
      </c>
      <c r="BA99">
        <f t="shared" si="1"/>
        <v>1.2</v>
      </c>
      <c r="BB99">
        <f t="shared" si="1"/>
        <v>0.48</v>
      </c>
      <c r="BC99">
        <f t="shared" si="1"/>
        <v>0.4</v>
      </c>
      <c r="BD99">
        <f t="shared" si="1"/>
        <v>2.4</v>
      </c>
      <c r="BE99">
        <f t="shared" si="1"/>
        <v>4.9447500000000005E-2</v>
      </c>
      <c r="BF99">
        <f t="shared" si="1"/>
        <v>0.71732500000000021</v>
      </c>
      <c r="BG99">
        <f t="shared" si="1"/>
        <v>0.30742499999999989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2022-11-30T10:47:46Z</dcterms:modified>
</cp:coreProperties>
</file>